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545" windowHeight="4575" activeTab="0"/>
  </bookViews>
  <sheets>
    <sheet name="Damped Driven Oscillator" sheetId="1" r:id="rId1"/>
    <sheet name="Sheet2" sheetId="2" r:id="rId2"/>
    <sheet name="Sheet3" sheetId="3" r:id="rId3"/>
  </sheets>
  <definedNames>
    <definedName name="b">'Damped Driven Oscillator'!$B$10</definedName>
    <definedName name="delta_t">'Damped Driven Oscillator'!$B$15</definedName>
    <definedName name="F_0">'Damped Driven Oscillator'!$B$13</definedName>
    <definedName name="k">'Damped Driven Oscillator'!$B$9</definedName>
    <definedName name="m">'Damped Driven Oscillator'!$B$8</definedName>
    <definedName name="omega">'Damped Driven Oscillator'!$B$14</definedName>
    <definedName name="omega_0">'Damped Driven Oscillator'!$B$17</definedName>
    <definedName name="v_init">'Damped Driven Oscillator'!$B$12</definedName>
    <definedName name="x_init">'Damped Driven Oscillator'!$B$11</definedName>
  </definedNames>
  <calcPr fullCalcOnLoad="1"/>
</workbook>
</file>

<file path=xl/sharedStrings.xml><?xml version="1.0" encoding="utf-8"?>
<sst xmlns="http://schemas.openxmlformats.org/spreadsheetml/2006/main" count="21" uniqueCount="21">
  <si>
    <t>m=</t>
  </si>
  <si>
    <t>k=</t>
  </si>
  <si>
    <t>b=</t>
  </si>
  <si>
    <t>x_init=</t>
  </si>
  <si>
    <t>v_init=</t>
  </si>
  <si>
    <t>omega=</t>
  </si>
  <si>
    <t>F_0=</t>
  </si>
  <si>
    <t>delta_t=</t>
  </si>
  <si>
    <t>time</t>
  </si>
  <si>
    <t>position</t>
  </si>
  <si>
    <t>velocity</t>
  </si>
  <si>
    <t>KE</t>
  </si>
  <si>
    <t>PE</t>
  </si>
  <si>
    <t>Total E</t>
  </si>
  <si>
    <t>sqrt(2E/k)</t>
  </si>
  <si>
    <t>total accn</t>
  </si>
  <si>
    <t>Michael Fowler, UVa</t>
  </si>
  <si>
    <t>omega_0=</t>
  </si>
  <si>
    <t>Damped Driven Oscillator</t>
  </si>
  <si>
    <r>
      <t xml:space="preserve">Only change </t>
    </r>
    <r>
      <rPr>
        <b/>
        <sz val="12"/>
        <color indexed="17"/>
        <rFont val="Arial"/>
        <family val="2"/>
      </rPr>
      <t>colored</t>
    </r>
  </si>
  <si>
    <r>
      <t>numbers</t>
    </r>
    <r>
      <rPr>
        <b/>
        <sz val="12"/>
        <color indexed="10"/>
        <rFont val="Arial"/>
        <family val="2"/>
      </rPr>
      <t xml:space="preserve"> by using slidebar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</si>
</sst>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Position and Acceleration</a:t>
            </a:r>
          </a:p>
        </c:rich>
      </c:tx>
      <c:layout>
        <c:manualLayout>
          <c:xMode val="factor"/>
          <c:yMode val="factor"/>
          <c:x val="-0.004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585"/>
          <c:h val="0.8"/>
        </c:manualLayout>
      </c:layout>
      <c:scatterChart>
        <c:scatterStyle val="smooth"/>
        <c:varyColors val="0"/>
        <c:ser>
          <c:idx val="0"/>
          <c:order val="0"/>
          <c:tx>
            <c:strRef>
              <c:f>'Damped Driven Oscillator'!$D$6:$D$41</c:f>
              <c:strCache>
                <c:ptCount val="1"/>
                <c:pt idx="0">
                  <c:v>1 400 120 0 0 0.1 200 346 37 Only change colored numbers by using slidebar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'Damped Driven Oscillator'!$C$42:$C$627</c:f>
              <c:strCache>
                <c:ptCount val="586"/>
                <c:pt idx="0">
                  <c:v>time</c:v>
                </c:pt>
                <c:pt idx="1">
                  <c:v>0</c:v>
                </c:pt>
                <c:pt idx="2">
                  <c:v>0.0346</c:v>
                </c:pt>
                <c:pt idx="3">
                  <c:v>0.0692</c:v>
                </c:pt>
                <c:pt idx="4">
                  <c:v>0.1038</c:v>
                </c:pt>
                <c:pt idx="5">
                  <c:v>0.1384</c:v>
                </c:pt>
                <c:pt idx="6">
                  <c:v>0.173</c:v>
                </c:pt>
                <c:pt idx="7">
                  <c:v>0.2076</c:v>
                </c:pt>
                <c:pt idx="8">
                  <c:v>0.2422</c:v>
                </c:pt>
                <c:pt idx="9">
                  <c:v>0.2768</c:v>
                </c:pt>
                <c:pt idx="10">
                  <c:v>0.3114</c:v>
                </c:pt>
                <c:pt idx="11">
                  <c:v>0.346</c:v>
                </c:pt>
                <c:pt idx="12">
                  <c:v>0.3806</c:v>
                </c:pt>
                <c:pt idx="13">
                  <c:v>0.4152</c:v>
                </c:pt>
                <c:pt idx="14">
                  <c:v>0.4498</c:v>
                </c:pt>
                <c:pt idx="15">
                  <c:v>0.4844</c:v>
                </c:pt>
                <c:pt idx="16">
                  <c:v>0.519</c:v>
                </c:pt>
                <c:pt idx="17">
                  <c:v>0.5536</c:v>
                </c:pt>
                <c:pt idx="18">
                  <c:v>0.5882</c:v>
                </c:pt>
                <c:pt idx="19">
                  <c:v>0.6228</c:v>
                </c:pt>
                <c:pt idx="20">
                  <c:v>0.6574</c:v>
                </c:pt>
                <c:pt idx="21">
                  <c:v>0.692</c:v>
                </c:pt>
                <c:pt idx="22">
                  <c:v>0.7266</c:v>
                </c:pt>
                <c:pt idx="23">
                  <c:v>0.7612</c:v>
                </c:pt>
                <c:pt idx="24">
                  <c:v>0.7958</c:v>
                </c:pt>
                <c:pt idx="25">
                  <c:v>0.8304</c:v>
                </c:pt>
                <c:pt idx="26">
                  <c:v>0.865</c:v>
                </c:pt>
                <c:pt idx="27">
                  <c:v>0.8996</c:v>
                </c:pt>
                <c:pt idx="28">
                  <c:v>0.9342</c:v>
                </c:pt>
                <c:pt idx="29">
                  <c:v>0.9688</c:v>
                </c:pt>
                <c:pt idx="30">
                  <c:v>1.0034</c:v>
                </c:pt>
                <c:pt idx="31">
                  <c:v>1.038</c:v>
                </c:pt>
                <c:pt idx="32">
                  <c:v>1.0726</c:v>
                </c:pt>
                <c:pt idx="33">
                  <c:v>1.1072</c:v>
                </c:pt>
                <c:pt idx="34">
                  <c:v>1.1418</c:v>
                </c:pt>
                <c:pt idx="35">
                  <c:v>1.1764</c:v>
                </c:pt>
                <c:pt idx="36">
                  <c:v>1.211</c:v>
                </c:pt>
                <c:pt idx="37">
                  <c:v>1.2456</c:v>
                </c:pt>
                <c:pt idx="38">
                  <c:v>1.2802</c:v>
                </c:pt>
                <c:pt idx="39">
                  <c:v>1.3148</c:v>
                </c:pt>
                <c:pt idx="40">
                  <c:v>1.3494</c:v>
                </c:pt>
                <c:pt idx="41">
                  <c:v>1.384</c:v>
                </c:pt>
                <c:pt idx="42">
                  <c:v>1.4186</c:v>
                </c:pt>
                <c:pt idx="43">
                  <c:v>1.4532</c:v>
                </c:pt>
                <c:pt idx="44">
                  <c:v>1.4878</c:v>
                </c:pt>
                <c:pt idx="45">
                  <c:v>1.5224</c:v>
                </c:pt>
                <c:pt idx="46">
                  <c:v>1.557</c:v>
                </c:pt>
                <c:pt idx="47">
                  <c:v>1.5916</c:v>
                </c:pt>
                <c:pt idx="48">
                  <c:v>1.6262</c:v>
                </c:pt>
                <c:pt idx="49">
                  <c:v>1.6608</c:v>
                </c:pt>
                <c:pt idx="50">
                  <c:v>1.6954</c:v>
                </c:pt>
                <c:pt idx="51">
                  <c:v>1.73</c:v>
                </c:pt>
                <c:pt idx="52">
                  <c:v>1.7646</c:v>
                </c:pt>
                <c:pt idx="53">
                  <c:v>1.7992</c:v>
                </c:pt>
                <c:pt idx="54">
                  <c:v>1.8338</c:v>
                </c:pt>
                <c:pt idx="55">
                  <c:v>1.8684</c:v>
                </c:pt>
                <c:pt idx="56">
                  <c:v>1.903</c:v>
                </c:pt>
                <c:pt idx="57">
                  <c:v>1.9376</c:v>
                </c:pt>
                <c:pt idx="58">
                  <c:v>1.9722</c:v>
                </c:pt>
                <c:pt idx="59">
                  <c:v>2.0068</c:v>
                </c:pt>
                <c:pt idx="60">
                  <c:v>2.0414</c:v>
                </c:pt>
                <c:pt idx="61">
                  <c:v>2.076</c:v>
                </c:pt>
                <c:pt idx="62">
                  <c:v>2.1106</c:v>
                </c:pt>
                <c:pt idx="63">
                  <c:v>2.1452</c:v>
                </c:pt>
                <c:pt idx="64">
                  <c:v>2.1798</c:v>
                </c:pt>
                <c:pt idx="65">
                  <c:v>2.2144</c:v>
                </c:pt>
                <c:pt idx="66">
                  <c:v>2.249</c:v>
                </c:pt>
                <c:pt idx="67">
                  <c:v>2.2836</c:v>
                </c:pt>
                <c:pt idx="68">
                  <c:v>2.3182</c:v>
                </c:pt>
                <c:pt idx="69">
                  <c:v>2.3528</c:v>
                </c:pt>
                <c:pt idx="70">
                  <c:v>2.3874</c:v>
                </c:pt>
                <c:pt idx="71">
                  <c:v>2.422</c:v>
                </c:pt>
                <c:pt idx="72">
                  <c:v>2.4566</c:v>
                </c:pt>
                <c:pt idx="73">
                  <c:v>2.4912</c:v>
                </c:pt>
                <c:pt idx="74">
                  <c:v>2.5258</c:v>
                </c:pt>
                <c:pt idx="75">
                  <c:v>2.5604</c:v>
                </c:pt>
                <c:pt idx="76">
                  <c:v>2.595</c:v>
                </c:pt>
                <c:pt idx="77">
                  <c:v>2.6296</c:v>
                </c:pt>
                <c:pt idx="78">
                  <c:v>2.6642</c:v>
                </c:pt>
                <c:pt idx="79">
                  <c:v>2.6988</c:v>
                </c:pt>
                <c:pt idx="80">
                  <c:v>2.7334</c:v>
                </c:pt>
                <c:pt idx="81">
                  <c:v>2.768</c:v>
                </c:pt>
                <c:pt idx="82">
                  <c:v>2.8026</c:v>
                </c:pt>
                <c:pt idx="83">
                  <c:v>2.8372</c:v>
                </c:pt>
                <c:pt idx="84">
                  <c:v>2.8718</c:v>
                </c:pt>
                <c:pt idx="85">
                  <c:v>2.9064</c:v>
                </c:pt>
                <c:pt idx="86">
                  <c:v>2.941</c:v>
                </c:pt>
                <c:pt idx="87">
                  <c:v>2.9756</c:v>
                </c:pt>
                <c:pt idx="88">
                  <c:v>3.0102</c:v>
                </c:pt>
                <c:pt idx="89">
                  <c:v>3.0448</c:v>
                </c:pt>
                <c:pt idx="90">
                  <c:v>3.0794</c:v>
                </c:pt>
                <c:pt idx="91">
                  <c:v>3.114</c:v>
                </c:pt>
                <c:pt idx="92">
                  <c:v>3.1486</c:v>
                </c:pt>
                <c:pt idx="93">
                  <c:v>3.1832</c:v>
                </c:pt>
                <c:pt idx="94">
                  <c:v>3.2178</c:v>
                </c:pt>
                <c:pt idx="95">
                  <c:v>3.2524</c:v>
                </c:pt>
                <c:pt idx="96">
                  <c:v>3.287</c:v>
                </c:pt>
                <c:pt idx="97">
                  <c:v>3.3216</c:v>
                </c:pt>
                <c:pt idx="98">
                  <c:v>3.3562</c:v>
                </c:pt>
                <c:pt idx="99">
                  <c:v>3.3908</c:v>
                </c:pt>
                <c:pt idx="100">
                  <c:v>3.4254</c:v>
                </c:pt>
                <c:pt idx="101">
                  <c:v>3.46</c:v>
                </c:pt>
                <c:pt idx="102">
                  <c:v>3.4946</c:v>
                </c:pt>
                <c:pt idx="103">
                  <c:v>3.5292</c:v>
                </c:pt>
                <c:pt idx="104">
                  <c:v>3.5638</c:v>
                </c:pt>
                <c:pt idx="105">
                  <c:v>3.5984</c:v>
                </c:pt>
                <c:pt idx="106">
                  <c:v>3.633</c:v>
                </c:pt>
                <c:pt idx="107">
                  <c:v>3.6676</c:v>
                </c:pt>
                <c:pt idx="108">
                  <c:v>3.7022</c:v>
                </c:pt>
                <c:pt idx="109">
                  <c:v>3.7368</c:v>
                </c:pt>
                <c:pt idx="110">
                  <c:v>3.7714</c:v>
                </c:pt>
                <c:pt idx="111">
                  <c:v>3.806</c:v>
                </c:pt>
                <c:pt idx="112">
                  <c:v>3.8406</c:v>
                </c:pt>
                <c:pt idx="113">
                  <c:v>3.8752</c:v>
                </c:pt>
                <c:pt idx="114">
                  <c:v>3.9098</c:v>
                </c:pt>
                <c:pt idx="115">
                  <c:v>3.9444</c:v>
                </c:pt>
                <c:pt idx="116">
                  <c:v>3.979</c:v>
                </c:pt>
                <c:pt idx="117">
                  <c:v>4.0136</c:v>
                </c:pt>
                <c:pt idx="118">
                  <c:v>4.0482</c:v>
                </c:pt>
                <c:pt idx="119">
                  <c:v>4.0828</c:v>
                </c:pt>
                <c:pt idx="120">
                  <c:v>4.1174</c:v>
                </c:pt>
                <c:pt idx="121">
                  <c:v>4.152</c:v>
                </c:pt>
                <c:pt idx="122">
                  <c:v>4.1866</c:v>
                </c:pt>
                <c:pt idx="123">
                  <c:v>4.2212</c:v>
                </c:pt>
                <c:pt idx="124">
                  <c:v>4.2558</c:v>
                </c:pt>
                <c:pt idx="125">
                  <c:v>4.2904</c:v>
                </c:pt>
                <c:pt idx="126">
                  <c:v>4.325</c:v>
                </c:pt>
                <c:pt idx="127">
                  <c:v>4.3596</c:v>
                </c:pt>
                <c:pt idx="128">
                  <c:v>4.3942</c:v>
                </c:pt>
                <c:pt idx="129">
                  <c:v>4.4288</c:v>
                </c:pt>
                <c:pt idx="130">
                  <c:v>4.4634</c:v>
                </c:pt>
                <c:pt idx="131">
                  <c:v>4.498</c:v>
                </c:pt>
                <c:pt idx="132">
                  <c:v>4.5326</c:v>
                </c:pt>
                <c:pt idx="133">
                  <c:v>4.5672</c:v>
                </c:pt>
                <c:pt idx="134">
                  <c:v>4.6018</c:v>
                </c:pt>
                <c:pt idx="135">
                  <c:v>4.6364</c:v>
                </c:pt>
                <c:pt idx="136">
                  <c:v>4.671</c:v>
                </c:pt>
                <c:pt idx="137">
                  <c:v>4.7056</c:v>
                </c:pt>
                <c:pt idx="138">
                  <c:v>4.7402</c:v>
                </c:pt>
                <c:pt idx="139">
                  <c:v>4.7748</c:v>
                </c:pt>
                <c:pt idx="140">
                  <c:v>4.8094</c:v>
                </c:pt>
                <c:pt idx="141">
                  <c:v>4.844</c:v>
                </c:pt>
                <c:pt idx="142">
                  <c:v>4.8786</c:v>
                </c:pt>
                <c:pt idx="143">
                  <c:v>4.9132</c:v>
                </c:pt>
                <c:pt idx="144">
                  <c:v>4.9478</c:v>
                </c:pt>
                <c:pt idx="145">
                  <c:v>4.9824</c:v>
                </c:pt>
                <c:pt idx="146">
                  <c:v>5.017</c:v>
                </c:pt>
                <c:pt idx="147">
                  <c:v>5.0516</c:v>
                </c:pt>
                <c:pt idx="148">
                  <c:v>5.0862</c:v>
                </c:pt>
                <c:pt idx="149">
                  <c:v>5.1208</c:v>
                </c:pt>
                <c:pt idx="150">
                  <c:v>5.1554</c:v>
                </c:pt>
                <c:pt idx="151">
                  <c:v>5.19</c:v>
                </c:pt>
                <c:pt idx="152">
                  <c:v>5.2246</c:v>
                </c:pt>
                <c:pt idx="153">
                  <c:v>5.2592</c:v>
                </c:pt>
                <c:pt idx="154">
                  <c:v>5.2938</c:v>
                </c:pt>
                <c:pt idx="155">
                  <c:v>5.3284</c:v>
                </c:pt>
                <c:pt idx="156">
                  <c:v>5.363</c:v>
                </c:pt>
                <c:pt idx="157">
                  <c:v>5.3976</c:v>
                </c:pt>
                <c:pt idx="158">
                  <c:v>5.4322</c:v>
                </c:pt>
                <c:pt idx="159">
                  <c:v>5.4668</c:v>
                </c:pt>
                <c:pt idx="160">
                  <c:v>5.5014</c:v>
                </c:pt>
                <c:pt idx="161">
                  <c:v>5.536</c:v>
                </c:pt>
                <c:pt idx="162">
                  <c:v>5.5706</c:v>
                </c:pt>
                <c:pt idx="163">
                  <c:v>5.6052</c:v>
                </c:pt>
                <c:pt idx="164">
                  <c:v>5.6398</c:v>
                </c:pt>
                <c:pt idx="165">
                  <c:v>5.6744</c:v>
                </c:pt>
                <c:pt idx="166">
                  <c:v>5.709</c:v>
                </c:pt>
                <c:pt idx="167">
                  <c:v>5.7436</c:v>
                </c:pt>
                <c:pt idx="168">
                  <c:v>5.7782</c:v>
                </c:pt>
                <c:pt idx="169">
                  <c:v>5.8128</c:v>
                </c:pt>
                <c:pt idx="170">
                  <c:v>5.8474</c:v>
                </c:pt>
                <c:pt idx="171">
                  <c:v>5.882</c:v>
                </c:pt>
                <c:pt idx="172">
                  <c:v>5.9166</c:v>
                </c:pt>
                <c:pt idx="173">
                  <c:v>5.9512</c:v>
                </c:pt>
                <c:pt idx="174">
                  <c:v>5.9858</c:v>
                </c:pt>
                <c:pt idx="175">
                  <c:v>6.0204</c:v>
                </c:pt>
                <c:pt idx="176">
                  <c:v>6.055</c:v>
                </c:pt>
                <c:pt idx="177">
                  <c:v>6.0896</c:v>
                </c:pt>
                <c:pt idx="178">
                  <c:v>6.1242</c:v>
                </c:pt>
                <c:pt idx="179">
                  <c:v>6.1588</c:v>
                </c:pt>
                <c:pt idx="180">
                  <c:v>6.1934</c:v>
                </c:pt>
                <c:pt idx="181">
                  <c:v>6.228</c:v>
                </c:pt>
                <c:pt idx="182">
                  <c:v>6.2626</c:v>
                </c:pt>
                <c:pt idx="183">
                  <c:v>6.2972</c:v>
                </c:pt>
                <c:pt idx="184">
                  <c:v>6.3318</c:v>
                </c:pt>
                <c:pt idx="185">
                  <c:v>6.3664</c:v>
                </c:pt>
                <c:pt idx="186">
                  <c:v>6.401</c:v>
                </c:pt>
                <c:pt idx="187">
                  <c:v>6.4356</c:v>
                </c:pt>
                <c:pt idx="188">
                  <c:v>6.4702</c:v>
                </c:pt>
                <c:pt idx="189">
                  <c:v>6.5048</c:v>
                </c:pt>
                <c:pt idx="190">
                  <c:v>6.5394</c:v>
                </c:pt>
                <c:pt idx="191">
                  <c:v>6.574</c:v>
                </c:pt>
                <c:pt idx="192">
                  <c:v>6.6086</c:v>
                </c:pt>
                <c:pt idx="193">
                  <c:v>6.6432</c:v>
                </c:pt>
                <c:pt idx="194">
                  <c:v>6.6778</c:v>
                </c:pt>
                <c:pt idx="195">
                  <c:v>6.7124</c:v>
                </c:pt>
                <c:pt idx="196">
                  <c:v>6.747</c:v>
                </c:pt>
                <c:pt idx="197">
                  <c:v>6.7816</c:v>
                </c:pt>
                <c:pt idx="198">
                  <c:v>6.8162</c:v>
                </c:pt>
                <c:pt idx="199">
                  <c:v>6.8508</c:v>
                </c:pt>
                <c:pt idx="200">
                  <c:v>6.8854</c:v>
                </c:pt>
                <c:pt idx="201">
                  <c:v>6.92</c:v>
                </c:pt>
                <c:pt idx="202">
                  <c:v>6.9546</c:v>
                </c:pt>
                <c:pt idx="203">
                  <c:v>6.9892</c:v>
                </c:pt>
                <c:pt idx="204">
                  <c:v>7.0238</c:v>
                </c:pt>
                <c:pt idx="205">
                  <c:v>7.0584</c:v>
                </c:pt>
                <c:pt idx="206">
                  <c:v>7.093</c:v>
                </c:pt>
                <c:pt idx="207">
                  <c:v>7.1276</c:v>
                </c:pt>
                <c:pt idx="208">
                  <c:v>7.1622</c:v>
                </c:pt>
                <c:pt idx="209">
                  <c:v>7.1968</c:v>
                </c:pt>
                <c:pt idx="210">
                  <c:v>7.2314</c:v>
                </c:pt>
                <c:pt idx="211">
                  <c:v>7.266</c:v>
                </c:pt>
                <c:pt idx="212">
                  <c:v>7.3006</c:v>
                </c:pt>
                <c:pt idx="213">
                  <c:v>7.3352</c:v>
                </c:pt>
                <c:pt idx="214">
                  <c:v>7.3698</c:v>
                </c:pt>
                <c:pt idx="215">
                  <c:v>7.4044</c:v>
                </c:pt>
                <c:pt idx="216">
                  <c:v>7.439</c:v>
                </c:pt>
                <c:pt idx="217">
                  <c:v>7.4736</c:v>
                </c:pt>
                <c:pt idx="218">
                  <c:v>7.5082</c:v>
                </c:pt>
                <c:pt idx="219">
                  <c:v>7.5428</c:v>
                </c:pt>
                <c:pt idx="220">
                  <c:v>7.5774</c:v>
                </c:pt>
                <c:pt idx="221">
                  <c:v>7.612</c:v>
                </c:pt>
                <c:pt idx="222">
                  <c:v>7.6466</c:v>
                </c:pt>
                <c:pt idx="223">
                  <c:v>7.6812</c:v>
                </c:pt>
                <c:pt idx="224">
                  <c:v>7.7158</c:v>
                </c:pt>
                <c:pt idx="225">
                  <c:v>7.7504</c:v>
                </c:pt>
                <c:pt idx="226">
                  <c:v>7.785</c:v>
                </c:pt>
                <c:pt idx="227">
                  <c:v>7.8196</c:v>
                </c:pt>
                <c:pt idx="228">
                  <c:v>7.8542</c:v>
                </c:pt>
                <c:pt idx="229">
                  <c:v>7.8888</c:v>
                </c:pt>
                <c:pt idx="230">
                  <c:v>7.9234</c:v>
                </c:pt>
                <c:pt idx="231">
                  <c:v>7.958</c:v>
                </c:pt>
                <c:pt idx="232">
                  <c:v>7.9926</c:v>
                </c:pt>
                <c:pt idx="233">
                  <c:v>8.0272</c:v>
                </c:pt>
                <c:pt idx="234">
                  <c:v>8.0618</c:v>
                </c:pt>
                <c:pt idx="235">
                  <c:v>8.0964</c:v>
                </c:pt>
                <c:pt idx="236">
                  <c:v>8.131</c:v>
                </c:pt>
                <c:pt idx="237">
                  <c:v>8.1656</c:v>
                </c:pt>
                <c:pt idx="238">
                  <c:v>8.2002</c:v>
                </c:pt>
                <c:pt idx="239">
                  <c:v>8.2348</c:v>
                </c:pt>
                <c:pt idx="240">
                  <c:v>8.2694</c:v>
                </c:pt>
                <c:pt idx="241">
                  <c:v>8.304</c:v>
                </c:pt>
                <c:pt idx="242">
                  <c:v>8.3386</c:v>
                </c:pt>
                <c:pt idx="243">
                  <c:v>8.3732</c:v>
                </c:pt>
                <c:pt idx="244">
                  <c:v>8.4078</c:v>
                </c:pt>
                <c:pt idx="245">
                  <c:v>8.4424</c:v>
                </c:pt>
                <c:pt idx="246">
                  <c:v>8.477</c:v>
                </c:pt>
                <c:pt idx="247">
                  <c:v>8.5116</c:v>
                </c:pt>
                <c:pt idx="248">
                  <c:v>8.5462</c:v>
                </c:pt>
                <c:pt idx="249">
                  <c:v>8.5808</c:v>
                </c:pt>
                <c:pt idx="250">
                  <c:v>8.6154</c:v>
                </c:pt>
                <c:pt idx="251">
                  <c:v>8.65</c:v>
                </c:pt>
                <c:pt idx="252">
                  <c:v>8.6846</c:v>
                </c:pt>
                <c:pt idx="253">
                  <c:v>8.7192</c:v>
                </c:pt>
                <c:pt idx="254">
                  <c:v>8.7538</c:v>
                </c:pt>
                <c:pt idx="255">
                  <c:v>8.7884</c:v>
                </c:pt>
                <c:pt idx="256">
                  <c:v>8.823</c:v>
                </c:pt>
                <c:pt idx="257">
                  <c:v>8.8576</c:v>
                </c:pt>
                <c:pt idx="258">
                  <c:v>8.8922</c:v>
                </c:pt>
                <c:pt idx="259">
                  <c:v>8.9268</c:v>
                </c:pt>
                <c:pt idx="260">
                  <c:v>8.9614</c:v>
                </c:pt>
                <c:pt idx="261">
                  <c:v>8.996</c:v>
                </c:pt>
                <c:pt idx="262">
                  <c:v>9.0306</c:v>
                </c:pt>
                <c:pt idx="263">
                  <c:v>9.0652</c:v>
                </c:pt>
                <c:pt idx="264">
                  <c:v>9.0998</c:v>
                </c:pt>
                <c:pt idx="265">
                  <c:v>9.1344</c:v>
                </c:pt>
                <c:pt idx="266">
                  <c:v>9.169</c:v>
                </c:pt>
                <c:pt idx="267">
                  <c:v>9.2036</c:v>
                </c:pt>
                <c:pt idx="268">
                  <c:v>9.2382</c:v>
                </c:pt>
                <c:pt idx="269">
                  <c:v>9.2728</c:v>
                </c:pt>
                <c:pt idx="270">
                  <c:v>9.3074</c:v>
                </c:pt>
                <c:pt idx="271">
                  <c:v>9.342</c:v>
                </c:pt>
                <c:pt idx="272">
                  <c:v>9.3766</c:v>
                </c:pt>
                <c:pt idx="273">
                  <c:v>9.4112</c:v>
                </c:pt>
                <c:pt idx="274">
                  <c:v>9.4458</c:v>
                </c:pt>
                <c:pt idx="275">
                  <c:v>9.4804</c:v>
                </c:pt>
                <c:pt idx="276">
                  <c:v>9.515</c:v>
                </c:pt>
                <c:pt idx="277">
                  <c:v>9.5496</c:v>
                </c:pt>
                <c:pt idx="278">
                  <c:v>9.5842</c:v>
                </c:pt>
                <c:pt idx="279">
                  <c:v>9.6188</c:v>
                </c:pt>
                <c:pt idx="280">
                  <c:v>9.6534</c:v>
                </c:pt>
                <c:pt idx="281">
                  <c:v>9.688</c:v>
                </c:pt>
                <c:pt idx="282">
                  <c:v>9.7226</c:v>
                </c:pt>
                <c:pt idx="283">
                  <c:v>9.7572</c:v>
                </c:pt>
                <c:pt idx="284">
                  <c:v>9.7918</c:v>
                </c:pt>
                <c:pt idx="285">
                  <c:v>9.8264</c:v>
                </c:pt>
                <c:pt idx="286">
                  <c:v>9.861</c:v>
                </c:pt>
                <c:pt idx="287">
                  <c:v>9.8956</c:v>
                </c:pt>
                <c:pt idx="288">
                  <c:v>9.9302</c:v>
                </c:pt>
                <c:pt idx="289">
                  <c:v>9.9648</c:v>
                </c:pt>
                <c:pt idx="290">
                  <c:v>9.9994</c:v>
                </c:pt>
                <c:pt idx="291">
                  <c:v>10.034</c:v>
                </c:pt>
                <c:pt idx="292">
                  <c:v>10.0686</c:v>
                </c:pt>
                <c:pt idx="293">
                  <c:v>10.1032</c:v>
                </c:pt>
                <c:pt idx="294">
                  <c:v>10.1378</c:v>
                </c:pt>
                <c:pt idx="295">
                  <c:v>10.1724</c:v>
                </c:pt>
                <c:pt idx="296">
                  <c:v>10.207</c:v>
                </c:pt>
                <c:pt idx="297">
                  <c:v>10.2416</c:v>
                </c:pt>
                <c:pt idx="298">
                  <c:v>10.2762</c:v>
                </c:pt>
                <c:pt idx="299">
                  <c:v>10.3108</c:v>
                </c:pt>
                <c:pt idx="300">
                  <c:v>10.3454</c:v>
                </c:pt>
                <c:pt idx="301">
                  <c:v>10.38</c:v>
                </c:pt>
                <c:pt idx="302">
                  <c:v>10.4146</c:v>
                </c:pt>
                <c:pt idx="303">
                  <c:v>10.4492</c:v>
                </c:pt>
                <c:pt idx="304">
                  <c:v>10.4838</c:v>
                </c:pt>
                <c:pt idx="305">
                  <c:v>10.5184</c:v>
                </c:pt>
                <c:pt idx="306">
                  <c:v>10.553</c:v>
                </c:pt>
                <c:pt idx="307">
                  <c:v>10.5876</c:v>
                </c:pt>
                <c:pt idx="308">
                  <c:v>10.6222</c:v>
                </c:pt>
                <c:pt idx="309">
                  <c:v>10.6568</c:v>
                </c:pt>
                <c:pt idx="310">
                  <c:v>10.6914</c:v>
                </c:pt>
                <c:pt idx="311">
                  <c:v>10.726</c:v>
                </c:pt>
                <c:pt idx="312">
                  <c:v>10.7606</c:v>
                </c:pt>
                <c:pt idx="313">
                  <c:v>10.7952</c:v>
                </c:pt>
                <c:pt idx="314">
                  <c:v>10.8298</c:v>
                </c:pt>
                <c:pt idx="315">
                  <c:v>10.8644</c:v>
                </c:pt>
                <c:pt idx="316">
                  <c:v>10.899</c:v>
                </c:pt>
                <c:pt idx="317">
                  <c:v>10.9336</c:v>
                </c:pt>
                <c:pt idx="318">
                  <c:v>10.9682</c:v>
                </c:pt>
                <c:pt idx="319">
                  <c:v>11.0028</c:v>
                </c:pt>
                <c:pt idx="320">
                  <c:v>11.0374</c:v>
                </c:pt>
                <c:pt idx="321">
                  <c:v>11.072</c:v>
                </c:pt>
                <c:pt idx="322">
                  <c:v>11.1066</c:v>
                </c:pt>
                <c:pt idx="323">
                  <c:v>11.1412</c:v>
                </c:pt>
                <c:pt idx="324">
                  <c:v>11.1758</c:v>
                </c:pt>
                <c:pt idx="325">
                  <c:v>11.2104</c:v>
                </c:pt>
                <c:pt idx="326">
                  <c:v>11.245</c:v>
                </c:pt>
                <c:pt idx="327">
                  <c:v>11.2796</c:v>
                </c:pt>
                <c:pt idx="328">
                  <c:v>11.3142</c:v>
                </c:pt>
                <c:pt idx="329">
                  <c:v>11.3488</c:v>
                </c:pt>
                <c:pt idx="330">
                  <c:v>11.3834</c:v>
                </c:pt>
                <c:pt idx="331">
                  <c:v>11.418</c:v>
                </c:pt>
                <c:pt idx="332">
                  <c:v>11.4526</c:v>
                </c:pt>
                <c:pt idx="333">
                  <c:v>11.4872</c:v>
                </c:pt>
                <c:pt idx="334">
                  <c:v>11.5218</c:v>
                </c:pt>
                <c:pt idx="335">
                  <c:v>11.5564</c:v>
                </c:pt>
                <c:pt idx="336">
                  <c:v>11.591</c:v>
                </c:pt>
                <c:pt idx="337">
                  <c:v>11.6256</c:v>
                </c:pt>
                <c:pt idx="338">
                  <c:v>11.6602</c:v>
                </c:pt>
                <c:pt idx="339">
                  <c:v>11.6948</c:v>
                </c:pt>
                <c:pt idx="340">
                  <c:v>11.7294</c:v>
                </c:pt>
                <c:pt idx="341">
                  <c:v>11.764</c:v>
                </c:pt>
                <c:pt idx="342">
                  <c:v>11.7986</c:v>
                </c:pt>
                <c:pt idx="343">
                  <c:v>11.8332</c:v>
                </c:pt>
                <c:pt idx="344">
                  <c:v>11.8678</c:v>
                </c:pt>
                <c:pt idx="345">
                  <c:v>11.9024</c:v>
                </c:pt>
                <c:pt idx="346">
                  <c:v>11.937</c:v>
                </c:pt>
                <c:pt idx="347">
                  <c:v>11.9716</c:v>
                </c:pt>
                <c:pt idx="348">
                  <c:v>12.0062</c:v>
                </c:pt>
                <c:pt idx="349">
                  <c:v>12.0408</c:v>
                </c:pt>
                <c:pt idx="350">
                  <c:v>12.0754</c:v>
                </c:pt>
                <c:pt idx="351">
                  <c:v>12.11</c:v>
                </c:pt>
                <c:pt idx="352">
                  <c:v>12.1446</c:v>
                </c:pt>
                <c:pt idx="353">
                  <c:v>12.1792</c:v>
                </c:pt>
                <c:pt idx="354">
                  <c:v>12.2138</c:v>
                </c:pt>
                <c:pt idx="355">
                  <c:v>12.2484</c:v>
                </c:pt>
                <c:pt idx="356">
                  <c:v>12.283</c:v>
                </c:pt>
                <c:pt idx="357">
                  <c:v>12.3176</c:v>
                </c:pt>
                <c:pt idx="358">
                  <c:v>12.3522</c:v>
                </c:pt>
                <c:pt idx="359">
                  <c:v>12.3868</c:v>
                </c:pt>
                <c:pt idx="360">
                  <c:v>12.4214</c:v>
                </c:pt>
                <c:pt idx="361">
                  <c:v>12.456</c:v>
                </c:pt>
                <c:pt idx="362">
                  <c:v>12.4906</c:v>
                </c:pt>
                <c:pt idx="363">
                  <c:v>12.5252</c:v>
                </c:pt>
                <c:pt idx="364">
                  <c:v>12.5598</c:v>
                </c:pt>
                <c:pt idx="365">
                  <c:v>12.5944</c:v>
                </c:pt>
                <c:pt idx="366">
                  <c:v>12.629</c:v>
                </c:pt>
                <c:pt idx="367">
                  <c:v>12.6636</c:v>
                </c:pt>
                <c:pt idx="368">
                  <c:v>12.6982</c:v>
                </c:pt>
                <c:pt idx="369">
                  <c:v>12.7328</c:v>
                </c:pt>
                <c:pt idx="370">
                  <c:v>12.7674</c:v>
                </c:pt>
                <c:pt idx="371">
                  <c:v>12.802</c:v>
                </c:pt>
                <c:pt idx="372">
                  <c:v>12.8366</c:v>
                </c:pt>
                <c:pt idx="373">
                  <c:v>12.8712</c:v>
                </c:pt>
                <c:pt idx="374">
                  <c:v>12.9058</c:v>
                </c:pt>
                <c:pt idx="375">
                  <c:v>12.9404</c:v>
                </c:pt>
                <c:pt idx="376">
                  <c:v>12.975</c:v>
                </c:pt>
                <c:pt idx="377">
                  <c:v>13.0096</c:v>
                </c:pt>
                <c:pt idx="378">
                  <c:v>13.0442</c:v>
                </c:pt>
                <c:pt idx="379">
                  <c:v>13.0788</c:v>
                </c:pt>
                <c:pt idx="380">
                  <c:v>13.1134</c:v>
                </c:pt>
                <c:pt idx="381">
                  <c:v>13.148</c:v>
                </c:pt>
                <c:pt idx="382">
                  <c:v>13.1826</c:v>
                </c:pt>
                <c:pt idx="383">
                  <c:v>13.2172</c:v>
                </c:pt>
                <c:pt idx="384">
                  <c:v>13.2518</c:v>
                </c:pt>
                <c:pt idx="385">
                  <c:v>13.2864</c:v>
                </c:pt>
                <c:pt idx="386">
                  <c:v>13.321</c:v>
                </c:pt>
                <c:pt idx="387">
                  <c:v>13.3556</c:v>
                </c:pt>
                <c:pt idx="388">
                  <c:v>13.3902</c:v>
                </c:pt>
                <c:pt idx="389">
                  <c:v>13.4248</c:v>
                </c:pt>
                <c:pt idx="390">
                  <c:v>13.4594</c:v>
                </c:pt>
                <c:pt idx="391">
                  <c:v>13.494</c:v>
                </c:pt>
                <c:pt idx="392">
                  <c:v>13.5286</c:v>
                </c:pt>
                <c:pt idx="393">
                  <c:v>13.5632</c:v>
                </c:pt>
                <c:pt idx="394">
                  <c:v>13.5978</c:v>
                </c:pt>
                <c:pt idx="395">
                  <c:v>13.6324</c:v>
                </c:pt>
                <c:pt idx="396">
                  <c:v>13.667</c:v>
                </c:pt>
                <c:pt idx="397">
                  <c:v>13.7016</c:v>
                </c:pt>
                <c:pt idx="398">
                  <c:v>13.7362</c:v>
                </c:pt>
                <c:pt idx="399">
                  <c:v>13.7708</c:v>
                </c:pt>
                <c:pt idx="400">
                  <c:v>13.8054</c:v>
                </c:pt>
                <c:pt idx="401">
                  <c:v>13.84</c:v>
                </c:pt>
                <c:pt idx="402">
                  <c:v>13.8746</c:v>
                </c:pt>
                <c:pt idx="403">
                  <c:v>13.9092</c:v>
                </c:pt>
                <c:pt idx="404">
                  <c:v>13.9438</c:v>
                </c:pt>
                <c:pt idx="405">
                  <c:v>13.9784</c:v>
                </c:pt>
                <c:pt idx="406">
                  <c:v>14.013</c:v>
                </c:pt>
                <c:pt idx="407">
                  <c:v>14.0476</c:v>
                </c:pt>
                <c:pt idx="408">
                  <c:v>14.0822</c:v>
                </c:pt>
                <c:pt idx="409">
                  <c:v>14.1168</c:v>
                </c:pt>
                <c:pt idx="410">
                  <c:v>14.1514</c:v>
                </c:pt>
                <c:pt idx="411">
                  <c:v>14.186</c:v>
                </c:pt>
                <c:pt idx="412">
                  <c:v>14.2206</c:v>
                </c:pt>
                <c:pt idx="413">
                  <c:v>14.2552</c:v>
                </c:pt>
                <c:pt idx="414">
                  <c:v>14.2898</c:v>
                </c:pt>
                <c:pt idx="415">
                  <c:v>14.3244</c:v>
                </c:pt>
                <c:pt idx="416">
                  <c:v>14.359</c:v>
                </c:pt>
                <c:pt idx="417">
                  <c:v>14.3936</c:v>
                </c:pt>
                <c:pt idx="418">
                  <c:v>14.4282</c:v>
                </c:pt>
                <c:pt idx="419">
                  <c:v>14.4628</c:v>
                </c:pt>
                <c:pt idx="420">
                  <c:v>14.4974</c:v>
                </c:pt>
                <c:pt idx="421">
                  <c:v>14.532</c:v>
                </c:pt>
                <c:pt idx="422">
                  <c:v>14.5666</c:v>
                </c:pt>
                <c:pt idx="423">
                  <c:v>14.6012</c:v>
                </c:pt>
                <c:pt idx="424">
                  <c:v>14.6358</c:v>
                </c:pt>
                <c:pt idx="425">
                  <c:v>14.6704</c:v>
                </c:pt>
                <c:pt idx="426">
                  <c:v>14.705</c:v>
                </c:pt>
                <c:pt idx="427">
                  <c:v>14.7396</c:v>
                </c:pt>
                <c:pt idx="428">
                  <c:v>14.7742</c:v>
                </c:pt>
                <c:pt idx="429">
                  <c:v>14.8088</c:v>
                </c:pt>
                <c:pt idx="430">
                  <c:v>14.8434</c:v>
                </c:pt>
                <c:pt idx="431">
                  <c:v>14.878</c:v>
                </c:pt>
                <c:pt idx="432">
                  <c:v>14.9126</c:v>
                </c:pt>
                <c:pt idx="433">
                  <c:v>14.9472</c:v>
                </c:pt>
                <c:pt idx="434">
                  <c:v>14.9818</c:v>
                </c:pt>
                <c:pt idx="435">
                  <c:v>15.0164</c:v>
                </c:pt>
                <c:pt idx="436">
                  <c:v>15.051</c:v>
                </c:pt>
                <c:pt idx="437">
                  <c:v>15.0856</c:v>
                </c:pt>
                <c:pt idx="438">
                  <c:v>15.1202</c:v>
                </c:pt>
                <c:pt idx="439">
                  <c:v>15.1548</c:v>
                </c:pt>
                <c:pt idx="440">
                  <c:v>15.1894</c:v>
                </c:pt>
                <c:pt idx="441">
                  <c:v>15.224</c:v>
                </c:pt>
                <c:pt idx="442">
                  <c:v>15.2586</c:v>
                </c:pt>
                <c:pt idx="443">
                  <c:v>15.2932</c:v>
                </c:pt>
                <c:pt idx="444">
                  <c:v>15.3278</c:v>
                </c:pt>
                <c:pt idx="445">
                  <c:v>15.3624</c:v>
                </c:pt>
                <c:pt idx="446">
                  <c:v>15.397</c:v>
                </c:pt>
                <c:pt idx="447">
                  <c:v>15.4316</c:v>
                </c:pt>
                <c:pt idx="448">
                  <c:v>15.4662</c:v>
                </c:pt>
                <c:pt idx="449">
                  <c:v>15.5008</c:v>
                </c:pt>
                <c:pt idx="450">
                  <c:v>15.5354</c:v>
                </c:pt>
                <c:pt idx="451">
                  <c:v>15.57</c:v>
                </c:pt>
                <c:pt idx="452">
                  <c:v>15.6046</c:v>
                </c:pt>
                <c:pt idx="453">
                  <c:v>15.6392</c:v>
                </c:pt>
                <c:pt idx="454">
                  <c:v>15.6738</c:v>
                </c:pt>
                <c:pt idx="455">
                  <c:v>15.7084</c:v>
                </c:pt>
                <c:pt idx="456">
                  <c:v>15.743</c:v>
                </c:pt>
                <c:pt idx="457">
                  <c:v>15.7776</c:v>
                </c:pt>
                <c:pt idx="458">
                  <c:v>15.8122</c:v>
                </c:pt>
                <c:pt idx="459">
                  <c:v>15.8468</c:v>
                </c:pt>
                <c:pt idx="460">
                  <c:v>15.8814</c:v>
                </c:pt>
                <c:pt idx="461">
                  <c:v>15.916</c:v>
                </c:pt>
                <c:pt idx="462">
                  <c:v>15.9506</c:v>
                </c:pt>
                <c:pt idx="463">
                  <c:v>15.9852</c:v>
                </c:pt>
                <c:pt idx="464">
                  <c:v>16.0198</c:v>
                </c:pt>
                <c:pt idx="465">
                  <c:v>16.0544</c:v>
                </c:pt>
                <c:pt idx="466">
                  <c:v>16.089</c:v>
                </c:pt>
                <c:pt idx="467">
                  <c:v>16.1236</c:v>
                </c:pt>
                <c:pt idx="468">
                  <c:v>16.1582</c:v>
                </c:pt>
                <c:pt idx="469">
                  <c:v>16.1928</c:v>
                </c:pt>
                <c:pt idx="470">
                  <c:v>16.2274</c:v>
                </c:pt>
                <c:pt idx="471">
                  <c:v>16.262</c:v>
                </c:pt>
                <c:pt idx="472">
                  <c:v>16.2966</c:v>
                </c:pt>
                <c:pt idx="473">
                  <c:v>16.3312</c:v>
                </c:pt>
                <c:pt idx="474">
                  <c:v>16.3658</c:v>
                </c:pt>
                <c:pt idx="475">
                  <c:v>16.4004</c:v>
                </c:pt>
                <c:pt idx="476">
                  <c:v>16.435</c:v>
                </c:pt>
                <c:pt idx="477">
                  <c:v>16.4696</c:v>
                </c:pt>
                <c:pt idx="478">
                  <c:v>16.5042</c:v>
                </c:pt>
                <c:pt idx="479">
                  <c:v>16.5388</c:v>
                </c:pt>
                <c:pt idx="480">
                  <c:v>16.5734</c:v>
                </c:pt>
                <c:pt idx="481">
                  <c:v>16.608</c:v>
                </c:pt>
                <c:pt idx="482">
                  <c:v>16.6426</c:v>
                </c:pt>
                <c:pt idx="483">
                  <c:v>16.6772</c:v>
                </c:pt>
                <c:pt idx="484">
                  <c:v>16.7118</c:v>
                </c:pt>
                <c:pt idx="485">
                  <c:v>16.7464</c:v>
                </c:pt>
                <c:pt idx="486">
                  <c:v>16.781</c:v>
                </c:pt>
                <c:pt idx="487">
                  <c:v>16.8156</c:v>
                </c:pt>
                <c:pt idx="488">
                  <c:v>16.8502</c:v>
                </c:pt>
                <c:pt idx="489">
                  <c:v>16.8848</c:v>
                </c:pt>
                <c:pt idx="490">
                  <c:v>16.9194</c:v>
                </c:pt>
                <c:pt idx="491">
                  <c:v>16.954</c:v>
                </c:pt>
                <c:pt idx="492">
                  <c:v>16.9886</c:v>
                </c:pt>
                <c:pt idx="493">
                  <c:v>17.0232</c:v>
                </c:pt>
                <c:pt idx="494">
                  <c:v>17.0578</c:v>
                </c:pt>
                <c:pt idx="495">
                  <c:v>17.0924</c:v>
                </c:pt>
                <c:pt idx="496">
                  <c:v>17.127</c:v>
                </c:pt>
                <c:pt idx="497">
                  <c:v>17.1616</c:v>
                </c:pt>
                <c:pt idx="498">
                  <c:v>17.1962</c:v>
                </c:pt>
                <c:pt idx="499">
                  <c:v>17.2308</c:v>
                </c:pt>
                <c:pt idx="500">
                  <c:v>17.2654</c:v>
                </c:pt>
                <c:pt idx="501">
                  <c:v>17.3</c:v>
                </c:pt>
                <c:pt idx="502">
                  <c:v>17.3346</c:v>
                </c:pt>
                <c:pt idx="503">
                  <c:v>17.3692</c:v>
                </c:pt>
                <c:pt idx="504">
                  <c:v>17.4038</c:v>
                </c:pt>
                <c:pt idx="505">
                  <c:v>17.4384</c:v>
                </c:pt>
                <c:pt idx="506">
                  <c:v>17.473</c:v>
                </c:pt>
                <c:pt idx="507">
                  <c:v>17.5076</c:v>
                </c:pt>
                <c:pt idx="508">
                  <c:v>17.5422</c:v>
                </c:pt>
                <c:pt idx="509">
                  <c:v>17.5768</c:v>
                </c:pt>
                <c:pt idx="510">
                  <c:v>17.6114</c:v>
                </c:pt>
                <c:pt idx="511">
                  <c:v>17.646</c:v>
                </c:pt>
                <c:pt idx="512">
                  <c:v>17.6806</c:v>
                </c:pt>
                <c:pt idx="513">
                  <c:v>17.7152</c:v>
                </c:pt>
                <c:pt idx="514">
                  <c:v>17.7498</c:v>
                </c:pt>
                <c:pt idx="515">
                  <c:v>17.7844</c:v>
                </c:pt>
                <c:pt idx="516">
                  <c:v>17.819</c:v>
                </c:pt>
                <c:pt idx="517">
                  <c:v>17.8536</c:v>
                </c:pt>
                <c:pt idx="518">
                  <c:v>17.8882</c:v>
                </c:pt>
                <c:pt idx="519">
                  <c:v>17.9228</c:v>
                </c:pt>
                <c:pt idx="520">
                  <c:v>17.9574</c:v>
                </c:pt>
                <c:pt idx="521">
                  <c:v>17.992</c:v>
                </c:pt>
                <c:pt idx="522">
                  <c:v>18.0266</c:v>
                </c:pt>
                <c:pt idx="523">
                  <c:v>18.0612</c:v>
                </c:pt>
                <c:pt idx="524">
                  <c:v>18.0958</c:v>
                </c:pt>
                <c:pt idx="525">
                  <c:v>18.1304</c:v>
                </c:pt>
                <c:pt idx="526">
                  <c:v>18.165</c:v>
                </c:pt>
                <c:pt idx="527">
                  <c:v>18.1996</c:v>
                </c:pt>
                <c:pt idx="528">
                  <c:v>18.2342</c:v>
                </c:pt>
                <c:pt idx="529">
                  <c:v>18.2688</c:v>
                </c:pt>
                <c:pt idx="530">
                  <c:v>18.3034</c:v>
                </c:pt>
                <c:pt idx="531">
                  <c:v>18.338</c:v>
                </c:pt>
                <c:pt idx="532">
                  <c:v>18.3726</c:v>
                </c:pt>
                <c:pt idx="533">
                  <c:v>18.4072</c:v>
                </c:pt>
                <c:pt idx="534">
                  <c:v>18.4418</c:v>
                </c:pt>
                <c:pt idx="535">
                  <c:v>18.4764</c:v>
                </c:pt>
                <c:pt idx="536">
                  <c:v>18.511</c:v>
                </c:pt>
                <c:pt idx="537">
                  <c:v>18.5456</c:v>
                </c:pt>
                <c:pt idx="538">
                  <c:v>18.5802</c:v>
                </c:pt>
                <c:pt idx="539">
                  <c:v>18.6148</c:v>
                </c:pt>
                <c:pt idx="540">
                  <c:v>18.6494</c:v>
                </c:pt>
                <c:pt idx="541">
                  <c:v>18.684</c:v>
                </c:pt>
                <c:pt idx="542">
                  <c:v>18.7186</c:v>
                </c:pt>
                <c:pt idx="543">
                  <c:v>18.7532</c:v>
                </c:pt>
                <c:pt idx="544">
                  <c:v>18.7878</c:v>
                </c:pt>
                <c:pt idx="545">
                  <c:v>18.8224</c:v>
                </c:pt>
                <c:pt idx="546">
                  <c:v>18.857</c:v>
                </c:pt>
                <c:pt idx="547">
                  <c:v>18.8916</c:v>
                </c:pt>
                <c:pt idx="548">
                  <c:v>18.9262</c:v>
                </c:pt>
                <c:pt idx="549">
                  <c:v>18.9608</c:v>
                </c:pt>
                <c:pt idx="550">
                  <c:v>18.9954</c:v>
                </c:pt>
                <c:pt idx="551">
                  <c:v>19.03</c:v>
                </c:pt>
                <c:pt idx="552">
                  <c:v>19.0646</c:v>
                </c:pt>
                <c:pt idx="553">
                  <c:v>19.0992</c:v>
                </c:pt>
                <c:pt idx="554">
                  <c:v>19.1338</c:v>
                </c:pt>
                <c:pt idx="555">
                  <c:v>19.1684</c:v>
                </c:pt>
                <c:pt idx="556">
                  <c:v>19.203</c:v>
                </c:pt>
                <c:pt idx="557">
                  <c:v>19.2376</c:v>
                </c:pt>
                <c:pt idx="558">
                  <c:v>19.2722</c:v>
                </c:pt>
                <c:pt idx="559">
                  <c:v>19.3068</c:v>
                </c:pt>
                <c:pt idx="560">
                  <c:v>19.3414</c:v>
                </c:pt>
                <c:pt idx="561">
                  <c:v>19.376</c:v>
                </c:pt>
                <c:pt idx="562">
                  <c:v>19.4106</c:v>
                </c:pt>
                <c:pt idx="563">
                  <c:v>19.4452</c:v>
                </c:pt>
                <c:pt idx="564">
                  <c:v>19.4798</c:v>
                </c:pt>
                <c:pt idx="565">
                  <c:v>19.5144</c:v>
                </c:pt>
                <c:pt idx="566">
                  <c:v>19.549</c:v>
                </c:pt>
                <c:pt idx="567">
                  <c:v>19.5836</c:v>
                </c:pt>
                <c:pt idx="568">
                  <c:v>19.6182</c:v>
                </c:pt>
                <c:pt idx="569">
                  <c:v>19.6528</c:v>
                </c:pt>
                <c:pt idx="570">
                  <c:v>19.6874</c:v>
                </c:pt>
                <c:pt idx="571">
                  <c:v>19.722</c:v>
                </c:pt>
                <c:pt idx="572">
                  <c:v>19.7566</c:v>
                </c:pt>
                <c:pt idx="573">
                  <c:v>19.7912</c:v>
                </c:pt>
                <c:pt idx="574">
                  <c:v>19.8258</c:v>
                </c:pt>
                <c:pt idx="575">
                  <c:v>19.8604</c:v>
                </c:pt>
                <c:pt idx="576">
                  <c:v>19.895</c:v>
                </c:pt>
                <c:pt idx="577">
                  <c:v>19.9296</c:v>
                </c:pt>
                <c:pt idx="578">
                  <c:v>19.9642</c:v>
                </c:pt>
                <c:pt idx="579">
                  <c:v>19.9988</c:v>
                </c:pt>
                <c:pt idx="580">
                  <c:v>20.0334</c:v>
                </c:pt>
                <c:pt idx="581">
                  <c:v>20.068</c:v>
                </c:pt>
                <c:pt idx="582">
                  <c:v>20.1026</c:v>
                </c:pt>
                <c:pt idx="583">
                  <c:v>20.1372</c:v>
                </c:pt>
                <c:pt idx="584">
                  <c:v>20.1718</c:v>
                </c:pt>
                <c:pt idx="585">
                  <c:v>20.2064</c:v>
                </c:pt>
              </c:strCache>
            </c:strRef>
          </c:xVal>
          <c:yVal>
            <c:numRef>
              <c:f>'Damped Driven Oscillator'!$D$42:$D$627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5.9857999999999995E-05</c:v>
                </c:pt>
                <c:pt idx="3">
                  <c:v>0.00023904015752615563</c:v>
                </c:pt>
                <c:pt idx="4">
                  <c:v>0.0005366216573719163</c:v>
                </c:pt>
                <c:pt idx="5">
                  <c:v>0.0009513968192785985</c:v>
                </c:pt>
                <c:pt idx="6">
                  <c:v>0.0014818821358205034</c:v>
                </c:pt>
                <c:pt idx="7">
                  <c:v>0.0021263198008987932</c:v>
                </c:pt>
                <c:pt idx="8">
                  <c:v>0.0028826817218659683</c:v>
                </c:pt>
                <c:pt idx="9">
                  <c:v>0.0037486740075493965</c:v>
                </c:pt>
                <c:pt idx="10">
                  <c:v>0.004721741923702446</c:v>
                </c:pt>
                <c:pt idx="11">
                  <c:v>0.0057990753066864235</c:v>
                </c:pt>
                <c:pt idx="12">
                  <c:v>0.006977614425476785</c:v>
                </c:pt>
                <c:pt idx="13">
                  <c:v>0.00825405628139397</c:v>
                </c:pt>
                <c:pt idx="14">
                  <c:v>0.00962486133428373</c:v>
                </c:pt>
                <c:pt idx="15">
                  <c:v>0.01108626064321494</c:v>
                </c:pt>
                <c:pt idx="16">
                  <c:v>0.012634263409125528</c:v>
                </c:pt>
                <c:pt idx="17">
                  <c:v>0.014264664906230228</c:v>
                </c:pt>
                <c:pt idx="18">
                  <c:v>0.015973054788408346</c:v>
                </c:pt>
                <c:pt idx="19">
                  <c:v>0.017754825756216255</c:v>
                </c:pt>
                <c:pt idx="20">
                  <c:v>0.019605182569618934</c:v>
                </c:pt>
                <c:pt idx="21">
                  <c:v>0.02151915139100824</c:v>
                </c:pt>
                <c:pt idx="22">
                  <c:v>0.023491589442573346</c:v>
                </c:pt>
                <c:pt idx="23">
                  <c:v>0.025517194961611943</c:v>
                </c:pt>
                <c:pt idx="24">
                  <c:v>0.027590517436919582</c:v>
                </c:pt>
                <c:pt idx="25">
                  <c:v>0.02970596810897007</c:v>
                </c:pt>
                <c:pt idx="26">
                  <c:v>0.03185783071620222</c:v>
                </c:pt>
                <c:pt idx="27">
                  <c:v>0.034040272469358465</c:v>
                </c:pt>
                <c:pt idx="28">
                  <c:v>0.036247355235479076</c:v>
                </c:pt>
                <c:pt idx="29">
                  <c:v>0.03847304691284255</c:v>
                </c:pt>
                <c:pt idx="30">
                  <c:v>0.04071123297785877</c:v>
                </c:pt>
                <c:pt idx="31">
                  <c:v>0.04295572818466666</c:v>
                </c:pt>
                <c:pt idx="32">
                  <c:v>0.0452002883979632</c:v>
                </c:pt>
                <c:pt idx="33">
                  <c:v>0.04743862253939576</c:v>
                </c:pt>
                <c:pt idx="34">
                  <c:v>0.04966440462768494</c:v>
                </c:pt>
                <c:pt idx="35">
                  <c:v>0.05187128589251114</c:v>
                </c:pt>
                <c:pt idx="36">
                  <c:v>0.05405290694209425</c:v>
                </c:pt>
                <c:pt idx="37">
                  <c:v>0.05620290996432346</c:v>
                </c:pt>
                <c:pt idx="38">
                  <c:v>0.058314950941251886</c:v>
                </c:pt>
                <c:pt idx="39">
                  <c:v>0.0603827118567599</c:v>
                </c:pt>
                <c:pt idx="40">
                  <c:v>0.06239991287721055</c:v>
                </c:pt>
                <c:pt idx="41">
                  <c:v>0.06436032448497118</c:v>
                </c:pt>
                <c:pt idx="42">
                  <c:v>0.06625777954475637</c:v>
                </c:pt>
                <c:pt idx="43">
                  <c:v>0.06808618528285885</c:v>
                </c:pt>
                <c:pt idx="44">
                  <c:v>0.06983953515947752</c:v>
                </c:pt>
                <c:pt idx="45">
                  <c:v>0.07151192061452294</c:v>
                </c:pt>
                <c:pt idx="46">
                  <c:v>0.07309754266748315</c:v>
                </c:pt>
                <c:pt idx="47">
                  <c:v>0.07459072335216356</c:v>
                </c:pt>
                <c:pt idx="48">
                  <c:v>0.07598591696737503</c:v>
                </c:pt>
                <c:pt idx="49">
                  <c:v>0.07727772112493328</c:v>
                </c:pt>
                <c:pt idx="50">
                  <c:v>0.07846088757665004</c:v>
                </c:pt>
                <c:pt idx="51">
                  <c:v>0.07953033280234101</c:v>
                </c:pt>
                <c:pt idx="52">
                  <c:v>0.08048114834124813</c:v>
                </c:pt>
                <c:pt idx="53">
                  <c:v>0.08130861084967221</c:v>
                </c:pt>
                <c:pt idx="54">
                  <c:v>0.0820081918680366</c:v>
                </c:pt>
                <c:pt idx="55">
                  <c:v>0.08257556728105282</c:v>
                </c:pt>
                <c:pt idx="56">
                  <c:v>0.08300662645513393</c:v>
                </c:pt>
                <c:pt idx="57">
                  <c:v>0.08329748103769956</c:v>
                </c:pt>
                <c:pt idx="58">
                  <c:v>0.08344447340353932</c:v>
                </c:pt>
                <c:pt idx="59">
                  <c:v>0.08344418473394478</c:v>
                </c:pt>
                <c:pt idx="60">
                  <c:v>0.08329344271488673</c:v>
                </c:pt>
                <c:pt idx="61">
                  <c:v>0.08298932884110076</c:v>
                </c:pt>
                <c:pt idx="62">
                  <c:v>0.08252918531355104</c:v>
                </c:pt>
                <c:pt idx="63">
                  <c:v>0.08191062151836753</c:v>
                </c:pt>
                <c:pt idx="64">
                  <c:v>0.08113152007599543</c:v>
                </c:pt>
                <c:pt idx="65">
                  <c:v>0.08019004244995649</c:v>
                </c:pt>
                <c:pt idx="66">
                  <c:v>0.0790846341052984</c:v>
                </c:pt>
                <c:pt idx="67">
                  <c:v>0.07781402920750047</c:v>
                </c:pt>
                <c:pt idx="68">
                  <c:v>0.07637725485330975</c:v>
                </c:pt>
                <c:pt idx="69">
                  <c:v>0.07477363482570053</c:v>
                </c:pt>
                <c:pt idx="70">
                  <c:v>0.07300279286588138</c:v>
                </c:pt>
                <c:pt idx="71">
                  <c:v>0.07106465545601558</c:v>
                </c:pt>
                <c:pt idx="72">
                  <c:v>0.06895945410707238</c:v>
                </c:pt>
                <c:pt idx="73">
                  <c:v>0.06668772714698695</c:v>
                </c:pt>
                <c:pt idx="74">
                  <c:v>0.06425032100507476</c:v>
                </c:pt>
                <c:pt idx="75">
                  <c:v>0.06164839098942031</c:v>
                </c:pt>
                <c:pt idx="76">
                  <c:v>0.058883401554740096</c:v>
                </c:pt>
                <c:pt idx="77">
                  <c:v>0.055957126059003034</c:v>
                </c:pt>
                <c:pt idx="78">
                  <c:v>0.05287164600787874</c:v>
                </c:pt>
                <c:pt idx="79">
                  <c:v>0.049629349786872515</c:v>
                </c:pt>
                <c:pt idx="80">
                  <c:v>0.04623293088179525</c:v>
                </c:pt>
                <c:pt idx="81">
                  <c:v>0.04268538558900536</c:v>
                </c:pt>
                <c:pt idx="82">
                  <c:v>0.03899001021764699</c:v>
                </c:pt>
                <c:pt idx="83">
                  <c:v>0.035150397786893446</c:v>
                </c:pt>
                <c:pt idx="84">
                  <c:v>0.031170434221984972</c:v>
                </c:pt>
                <c:pt idx="85">
                  <c:v>0.02705429405362587</c:v>
                </c:pt>
                <c:pt idx="86">
                  <c:v>0.022806435626074893</c:v>
                </c:pt>
                <c:pt idx="87">
                  <c:v>0.018431595820024956</c:v>
                </c:pt>
                <c:pt idx="88">
                  <c:v>0.01393478429712161</c:v>
                </c:pt>
                <c:pt idx="89">
                  <c:v>0.0093212772737137</c:v>
                </c:pt>
                <c:pt idx="90">
                  <c:v>0.004596610832162835</c:v>
                </c:pt>
                <c:pt idx="91">
                  <c:v>-0.00023342622124003076</c:v>
                </c:pt>
                <c:pt idx="92">
                  <c:v>-0.005162799941993936</c:v>
                </c:pt>
                <c:pt idx="93">
                  <c:v>-0.01018523926629113</c:v>
                </c:pt>
                <c:pt idx="94">
                  <c:v>-0.015294244451972056</c:v>
                </c:pt>
                <c:pt idx="95">
                  <c:v>-0.020483095929735635</c:v>
                </c:pt>
                <c:pt idx="96">
                  <c:v>-0.025744863552160928</c:v>
                </c:pt>
                <c:pt idx="97">
                  <c:v>-0.031072416227466447</c:v>
                </c:pt>
                <c:pt idx="98">
                  <c:v>-0.03645843192432243</c:v>
                </c:pt>
                <c:pt idx="99">
                  <c:v>-0.0418954080334398</c:v>
                </c:pt>
                <c:pt idx="100">
                  <c:v>-0.047375672071088636</c:v>
                </c:pt>
                <c:pt idx="101">
                  <c:v>-0.052891392709149096</c:v>
                </c:pt>
                <c:pt idx="102">
                  <c:v>-0.05843459111577035</c:v>
                </c:pt>
                <c:pt idx="103">
                  <c:v>-0.0639971525902081</c:v>
                </c:pt>
                <c:pt idx="104">
                  <c:v>-0.06957083847493037</c:v>
                </c:pt>
                <c:pt idx="105">
                  <c:v>-0.07514729832762433</c:v>
                </c:pt>
                <c:pt idx="106">
                  <c:v>-0.08071808233530545</c:v>
                </c:pt>
                <c:pt idx="107">
                  <c:v>-0.08627465395232392</c:v>
                </c:pt>
                <c:pt idx="108">
                  <c:v>-0.09180840274368383</c:v>
                </c:pt>
                <c:pt idx="109">
                  <c:v>-0.09731065741473735</c:v>
                </c:pt>
                <c:pt idx="110">
                  <c:v>-0.10277269900799096</c:v>
                </c:pt>
                <c:pt idx="111">
                  <c:v>-0.10818577424746291</c:v>
                </c:pt>
                <c:pt idx="112">
                  <c:v>-0.11354110901076163</c:v>
                </c:pt>
                <c:pt idx="113">
                  <c:v>-0.11882992190881471</c:v>
                </c:pt>
                <c:pt idx="114">
                  <c:v>-0.12404343795296587</c:v>
                </c:pt>
                <c:pt idx="115">
                  <c:v>-0.12917290228897596</c:v>
                </c:pt>
                <c:pt idx="116">
                  <c:v>-0.13420959397731128</c:v>
                </c:pt>
                <c:pt idx="117">
                  <c:v>-0.13914483979898037</c:v>
                </c:pt>
                <c:pt idx="118">
                  <c:v>-0.14397002806608827</c:v>
                </c:pt>
                <c:pt idx="119">
                  <c:v>-0.1486766224162153</c:v>
                </c:pt>
                <c:pt idx="120">
                  <c:v>-0.1532561755696962</c:v>
                </c:pt>
                <c:pt idx="121">
                  <c:v>-0.15770034302887473</c:v>
                </c:pt>
                <c:pt idx="122">
                  <c:v>-0.16200089669843837</c:v>
                </c:pt>
                <c:pt idx="123">
                  <c:v>-0.16614973840599828</c:v>
                </c:pt>
                <c:pt idx="124">
                  <c:v>-0.17013891330217043</c:v>
                </c:pt>
                <c:pt idx="125">
                  <c:v>-0.17396062311953514</c:v>
                </c:pt>
                <c:pt idx="126">
                  <c:v>-0.1776072392700036</c:v>
                </c:pt>
                <c:pt idx="127">
                  <c:v>-0.18107131576030172</c:v>
                </c:pt>
                <c:pt idx="128">
                  <c:v>-0.18434560190549312</c:v>
                </c:pt>
                <c:pt idx="129">
                  <c:v>-0.18742305482070393</c:v>
                </c:pt>
                <c:pt idx="130">
                  <c:v>-0.1902968516714824</c:v>
                </c:pt>
                <c:pt idx="131">
                  <c:v>-0.19296040166352593</c:v>
                </c:pt>
                <c:pt idx="132">
                  <c:v>-0.19540735775283552</c:v>
                </c:pt>
                <c:pt idx="133">
                  <c:v>-0.19763162805771337</c:v>
                </c:pt>
                <c:pt idx="134">
                  <c:v>-0.1996273869544036</c:v>
                </c:pt>
                <c:pt idx="135">
                  <c:v>-0.20138908583858584</c:v>
                </c:pt>
                <c:pt idx="136">
                  <c:v>-0.20291146353536907</c:v>
                </c:pt>
                <c:pt idx="137">
                  <c:v>-0.2041895563408962</c:v>
                </c:pt>
                <c:pt idx="138">
                  <c:v>-0.20521870767915815</c:v>
                </c:pt>
                <c:pt idx="139">
                  <c:v>-0.20599457735812965</c:v>
                </c:pt>
                <c:pt idx="140">
                  <c:v>-0.20651315040987583</c:v>
                </c:pt>
                <c:pt idx="141">
                  <c:v>-0.2067707454998394</c:v>
                </c:pt>
                <c:pt idx="142">
                  <c:v>-0.20676402289110057</c:v>
                </c:pt>
                <c:pt idx="143">
                  <c:v>-0.20648999195000722</c:v>
                </c:pt>
                <c:pt idx="144">
                  <c:v>-0.2059460181801974</c:v>
                </c:pt>
                <c:pt idx="145">
                  <c:v>-0.20512982977268224</c:v>
                </c:pt>
                <c:pt idx="146">
                  <c:v>-0.20403952366032177</c:v>
                </c:pt>
                <c:pt idx="147">
                  <c:v>-0.20267357106570855</c:v>
                </c:pt>
                <c:pt idx="148">
                  <c:v>-0.2010308225321744</c:v>
                </c:pt>
                <c:pt idx="149">
                  <c:v>-0.19911051242835182</c:v>
                </c:pt>
                <c:pt idx="150">
                  <c:v>-0.19691226291745242</c:v>
                </c:pt>
                <c:pt idx="151">
                  <c:v>-0.1944360873831719</c:v>
                </c:pt>
                <c:pt idx="152">
                  <c:v>-0.19168239330488884</c:v>
                </c:pt>
                <c:pt idx="153">
                  <c:v>-0.18865198457559681</c:v>
                </c:pt>
                <c:pt idx="154">
                  <c:v>-0.18534606325679112</c:v>
                </c:pt>
                <c:pt idx="155">
                  <c:v>-0.18176623076532428</c:v>
                </c:pt>
                <c:pt idx="156">
                  <c:v>-0.1779144884880455</c:v>
                </c:pt>
                <c:pt idx="157">
                  <c:v>-0.1737932378208488</c:v>
                </c:pt>
                <c:pt idx="158">
                  <c:v>-0.16940527962956994</c:v>
                </c:pt>
                <c:pt idx="159">
                  <c:v>-0.16475381313099427</c:v>
                </c:pt>
                <c:pt idx="160">
                  <c:v>-0.1598424341930627</c:v>
                </c:pt>
                <c:pt idx="161">
                  <c:v>-0.15467513305419292</c:v>
                </c:pt>
                <c:pt idx="162">
                  <c:v>-0.14925629146246305</c:v>
                </c:pt>
                <c:pt idx="163">
                  <c:v>-0.1435906792362383</c:v>
                </c:pt>
                <c:pt idx="164">
                  <c:v>-0.13768345024865156</c:v>
                </c:pt>
                <c:pt idx="165">
                  <c:v>-0.13154013783918017</c:v>
                </c:pt>
                <c:pt idx="166">
                  <c:v>-0.12516664965638888</c:v>
                </c:pt>
                <c:pt idx="167">
                  <c:v>-0.11856926193673223</c:v>
                </c:pt>
                <c:pt idx="168">
                  <c:v>-0.11175461322512975</c:v>
                </c:pt>
                <c:pt idx="169">
                  <c:v>-0.10472969754383946</c:v>
                </c:pt>
                <c:pt idx="170">
                  <c:v>-0.0975018570169616</c:v>
                </c:pt>
                <c:pt idx="171">
                  <c:v>-0.09007877395870156</c:v>
                </c:pt>
                <c:pt idx="172">
                  <c:v>-0.08246846243430914</c:v>
                </c:pt>
                <c:pt idx="173">
                  <c:v>-0.07467925930338833</c:v>
                </c:pt>
                <c:pt idx="174">
                  <c:v>-0.06671981475603767</c:v>
                </c:pt>
                <c:pt idx="175">
                  <c:v>-0.05859908235303385</c:v>
                </c:pt>
                <c:pt idx="176">
                  <c:v>-0.05032630858201008</c:v>
                </c:pt>
                <c:pt idx="177">
                  <c:v>-0.04191102194230474</c:v>
                </c:pt>
                <c:pt idx="178">
                  <c:v>-0.03336302157186387</c:v>
                </c:pt>
                <c:pt idx="179">
                  <c:v>-0.02469236543027184</c:v>
                </c:pt>
                <c:pt idx="180">
                  <c:v>-0.015909358052657654</c:v>
                </c:pt>
                <c:pt idx="181">
                  <c:v>-0.007024537889878264</c:v>
                </c:pt>
                <c:pt idx="182">
                  <c:v>0.0019513357489855908</c:v>
                </c:pt>
                <c:pt idx="183">
                  <c:v>0.011007296135172222</c:v>
                </c:pt>
                <c:pt idx="184">
                  <c:v>0.020132182922580212</c:v>
                </c:pt>
                <c:pt idx="185">
                  <c:v>0.029314656296098685</c:v>
                </c:pt>
                <c:pt idx="186">
                  <c:v>0.03854321144757178</c:v>
                </c:pt>
                <c:pt idx="187">
                  <c:v>0.047806193360521096</c:v>
                </c:pt>
                <c:pt idx="188">
                  <c:v>0.05709181188425359</c:v>
                </c:pt>
                <c:pt idx="189">
                  <c:v>0.0663881570775117</c:v>
                </c:pt>
                <c:pt idx="190">
                  <c:v>0.07568321480137817</c:v>
                </c:pt>
                <c:pt idx="191">
                  <c:v>0.08496488254073134</c:v>
                </c:pt>
                <c:pt idx="192">
                  <c:v>0.09422098543315653</c:v>
                </c:pt>
                <c:pt idx="193">
                  <c:v>0.10343929248385879</c:v>
                </c:pt>
                <c:pt idx="194">
                  <c:v>0.11260753294478959</c:v>
                </c:pt>
                <c:pt idx="195">
                  <c:v>0.12171341283589741</c:v>
                </c:pt>
                <c:pt idx="196">
                  <c:v>0.13074463158613897</c:v>
                </c:pt>
                <c:pt idx="197">
                  <c:v>0.13968889877164542</c:v>
                </c:pt>
                <c:pt idx="198">
                  <c:v>0.14853395092822558</c:v>
                </c:pt>
                <c:pt idx="199">
                  <c:v>0.15726756841520736</c:v>
                </c:pt>
                <c:pt idx="200">
                  <c:v>0.1658775923074692</c:v>
                </c:pt>
                <c:pt idx="201">
                  <c:v>0.17435194129239476</c:v>
                </c:pt>
                <c:pt idx="202">
                  <c:v>0.18267862854839853</c:v>
                </c:pt>
                <c:pt idx="203">
                  <c:v>0.1908457785816156</c:v>
                </c:pt>
                <c:pt idx="204">
                  <c:v>0.19884164399732704</c:v>
                </c:pt>
                <c:pt idx="205">
                  <c:v>0.20665462218270222</c:v>
                </c:pt>
                <c:pt idx="206">
                  <c:v>0.21427327187748305</c:v>
                </c:pt>
                <c:pt idx="207">
                  <c:v>0.2216863296093086</c:v>
                </c:pt>
                <c:pt idx="208">
                  <c:v>0.22888272597048726</c:v>
                </c:pt>
                <c:pt idx="209">
                  <c:v>0.23585160171316194</c:v>
                </c:pt>
                <c:pt idx="210">
                  <c:v>0.24258232363998597</c:v>
                </c:pt>
                <c:pt idx="211">
                  <c:v>0.24906450026763058</c:v>
                </c:pt>
                <c:pt idx="212">
                  <c:v>0.2552879972406799</c:v>
                </c:pt>
                <c:pt idx="213">
                  <c:v>0.2612429524737363</c:v>
                </c:pt>
                <c:pt idx="214">
                  <c:v>0.26691979099985585</c:v>
                </c:pt>
                <c:pt idx="215">
                  <c:v>0.2723092395037634</c:v>
                </c:pt>
                <c:pt idx="216">
                  <c:v>0.2774023405186547</c:v>
                </c:pt>
                <c:pt idx="217">
                  <c:v>0.282190466265782</c:v>
                </c:pt>
                <c:pt idx="218">
                  <c:v>0.2866653321164387</c:v>
                </c:pt>
                <c:pt idx="219">
                  <c:v>0.2908190096564052</c:v>
                </c:pt>
                <c:pt idx="220">
                  <c:v>0.2946439393333949</c:v>
                </c:pt>
                <c:pt idx="221">
                  <c:v>0.2981329426685417</c:v>
                </c:pt>
                <c:pt idx="222">
                  <c:v>0.3012792340135036</c:v>
                </c:pt>
                <c:pt idx="223">
                  <c:v>0.3040764318353119</c:v>
                </c:pt>
                <c:pt idx="224">
                  <c:v>0.3065185695116814</c:v>
                </c:pt>
                <c:pt idx="225">
                  <c:v>0.3086001056201037</c:v>
                </c:pt>
                <c:pt idx="226">
                  <c:v>0.3103159337046808</c:v>
                </c:pt>
                <c:pt idx="227">
                  <c:v>0.31166139150530986</c:v>
                </c:pt>
                <c:pt idx="228">
                  <c:v>0.3126322696345124</c:v>
                </c:pt>
                <c:pt idx="229">
                  <c:v>0.31322481968789995</c:v>
                </c:pt>
                <c:pt idx="230">
                  <c:v>0.31343576177499116</c:v>
                </c:pt>
                <c:pt idx="231">
                  <c:v>0.3132622914578376</c:v>
                </c:pt>
                <c:pt idx="232">
                  <c:v>0.31270208608567596</c:v>
                </c:pt>
                <c:pt idx="233">
                  <c:v>0.31175331051460353</c:v>
                </c:pt>
                <c:pt idx="234">
                  <c:v>0.31041462220207117</c:v>
                </c:pt>
                <c:pt idx="235">
                  <c:v>0.308685175666798</c:v>
                </c:pt>
                <c:pt idx="236">
                  <c:v>0.30656462630554093</c:v>
                </c:pt>
                <c:pt idx="237">
                  <c:v>0.30405313355899266</c:v>
                </c:pt>
                <c:pt idx="238">
                  <c:v>0.3011513634199345</c:v>
                </c:pt>
                <c:pt idx="239">
                  <c:v>0.2978604902776366</c:v>
                </c:pt>
                <c:pt idx="240">
                  <c:v>0.2941821980933743</c:v>
                </c:pt>
                <c:pt idx="241">
                  <c:v>0.2901186809028122</c:v>
                </c:pt>
                <c:pt idx="242">
                  <c:v>0.28567264264190334</c:v>
                </c:pt>
                <c:pt idx="243">
                  <c:v>0.28084729629384964</c:v>
                </c:pt>
                <c:pt idx="244">
                  <c:v>0.27564636235557516</c:v>
                </c:pt>
                <c:pt idx="245">
                  <c:v>0.2700740666230753</c:v>
                </c:pt>
                <c:pt idx="246">
                  <c:v>0.26413513729591825</c:v>
                </c:pt>
                <c:pt idx="247">
                  <c:v>0.25783480140209025</c:v>
                </c:pt>
                <c:pt idx="248">
                  <c:v>0.25117878054529413</c:v>
                </c:pt>
                <c:pt idx="249">
                  <c:v>0.24417328597772614</c:v>
                </c:pt>
                <c:pt idx="250">
                  <c:v>0.23682501300227052</c:v>
                </c:pt>
                <c:pt idx="251">
                  <c:v>0.22914113470896444</c:v>
                </c:pt>
                <c:pt idx="252">
                  <c:v>0.22112929505149262</c:v>
                </c:pt>
                <c:pt idx="253">
                  <c:v>0.21279760127037411</c:v>
                </c:pt>
                <c:pt idx="254">
                  <c:v>0.20415461567039994</c:v>
                </c:pt>
                <c:pt idx="255">
                  <c:v>0.19520934676076826</c:v>
                </c:pt>
                <c:pt idx="256">
                  <c:v>0.18597123976724392</c:v>
                </c:pt>
                <c:pt idx="257">
                  <c:v>0.17645016652653778</c:v>
                </c:pt>
                <c:pt idx="258">
                  <c:v>0.1666564147739601</c:v>
                </c:pt>
                <c:pt idx="259">
                  <c:v>0.15660067683624707</c:v>
                </c:pt>
                <c:pt idx="260">
                  <c:v>0.1462940377422925</c:v>
                </c:pt>
                <c:pt idx="261">
                  <c:v>0.13574796276533274</c:v>
                </c:pt>
                <c:pt idx="262">
                  <c:v>0.12497428441093525</c:v>
                </c:pt>
                <c:pt idx="263">
                  <c:v>0.11398518886592472</c:v>
                </c:pt>
                <c:pt idx="264">
                  <c:v>0.10279320192414745</c:v>
                </c:pt>
                <c:pt idx="265">
                  <c:v>0.09141117440572122</c:v>
                </c:pt>
                <c:pt idx="266">
                  <c:v>0.07985226708714507</c:v>
                </c:pt>
                <c:pt idx="267">
                  <c:v>0.06812993516034908</c:v>
                </c:pt>
                <c:pt idx="268">
                  <c:v>0.05625791223944737</c:v>
                </c:pt>
                <c:pt idx="269">
                  <c:v>0.04425019393461822</c:v>
                </c:pt>
                <c:pt idx="270">
                  <c:v>0.032121021013171276</c:v>
                </c:pt>
                <c:pt idx="271">
                  <c:v>0.019884862168472975</c:v>
                </c:pt>
                <c:pt idx="272">
                  <c:v>0.0075563964179870095</c:v>
                </c:pt>
                <c:pt idx="273">
                  <c:v>-0.0048495048477549835</c:v>
                </c:pt>
                <c:pt idx="274">
                  <c:v>-0.017317796142905763</c:v>
                </c:pt>
                <c:pt idx="275">
                  <c:v>-0.029833276467928313</c:v>
                </c:pt>
                <c:pt idx="276">
                  <c:v>-0.04238060817177148</c:v>
                </c:pt>
                <c:pt idx="277">
                  <c:v>-0.05494433607082751</c:v>
                </c:pt>
                <c:pt idx="278">
                  <c:v>-0.06750890680048942</c:v>
                </c:pt>
                <c:pt idx="279">
                  <c:v>-0.08005868837474314</c:v>
                </c:pt>
                <c:pt idx="280">
                  <c:v>-0.09257798992887789</c:v>
                </c:pt>
                <c:pt idx="281">
                  <c:v>-0.1050510816200784</c:v>
                </c:pt>
                <c:pt idx="282">
                  <c:v>-0.1174622146603761</c:v>
                </c:pt>
                <c:pt idx="283">
                  <c:v>-0.12979564145618214</c:v>
                </c:pt>
                <c:pt idx="284">
                  <c:v>-0.1420356358284043</c:v>
                </c:pt>
                <c:pt idx="285">
                  <c:v>-0.15416651328696387</c:v>
                </c:pt>
                <c:pt idx="286">
                  <c:v>-0.1661726513333746</c:v>
                </c:pt>
                <c:pt idx="287">
                  <c:v>-0.1780385097649291</c:v>
                </c:pt>
                <c:pt idx="288">
                  <c:v>-0.1897486509539524</c:v>
                </c:pt>
                <c:pt idx="289">
                  <c:v>-0.20128776007553548</c:v>
                </c:pt>
                <c:pt idx="290">
                  <c:v>-0.21264066525714556</c:v>
                </c:pt>
                <c:pt idx="291">
                  <c:v>-0.22379235762353267</c:v>
                </c:pt>
                <c:pt idx="292">
                  <c:v>-0.2347280112104066</c:v>
                </c:pt>
                <c:pt idx="293">
                  <c:v>-0.2454330027204505</c:v>
                </c:pt>
                <c:pt idx="294">
                  <c:v>-0.25589293109536304</c:v>
                </c:pt>
                <c:pt idx="295">
                  <c:v>-0.26609363687778215</c:v>
                </c:pt>
                <c:pt idx="296">
                  <c:v>-0.2760212213371393</c:v>
                </c:pt>
                <c:pt idx="297">
                  <c:v>-0.2856620653337238</c:v>
                </c:pt>
                <c:pt idx="298">
                  <c:v>-0.2950028478955014</c:v>
                </c:pt>
                <c:pt idx="299">
                  <c:v>-0.3040305644825308</c:v>
                </c:pt>
                <c:pt idx="300">
                  <c:v>-0.31273254491415337</c:v>
                </c:pt>
                <c:pt idx="301">
                  <c:v>-0.3210964709344995</c:v>
                </c:pt>
                <c:pt idx="302">
                  <c:v>-0.3291103933922522</c:v>
                </c:pt>
                <c:pt idx="303">
                  <c:v>-0.33676274901104164</c:v>
                </c:pt>
                <c:pt idx="304">
                  <c:v>-0.3440423767273083</c:v>
                </c:pt>
                <c:pt idx="305">
                  <c:v>-0.3509385335729665</c:v>
                </c:pt>
                <c:pt idx="306">
                  <c:v>-0.3574409100807282</c:v>
                </c:pt>
                <c:pt idx="307">
                  <c:v>-0.3635396451905021</c:v>
                </c:pt>
                <c:pt idx="308">
                  <c:v>-0.36922534063587054</c:v>
                </c:pt>
                <c:pt idx="309">
                  <c:v>-0.37448907479026133</c:v>
                </c:pt>
                <c:pt idx="310">
                  <c:v>-0.3793224159530754</c:v>
                </c:pt>
                <c:pt idx="311">
                  <c:v>-0.38371743505670236</c:v>
                </c:pt>
                <c:pt idx="312">
                  <c:v>-0.3876667177760526</c:v>
                </c:pt>
                <c:pt idx="313">
                  <c:v>-0.3911633760229598</c:v>
                </c:pt>
                <c:pt idx="314">
                  <c:v>-0.3942010588085538</c:v>
                </c:pt>
                <c:pt idx="315">
                  <c:v>-0.39677396245747687</c:v>
                </c:pt>
                <c:pt idx="316">
                  <c:v>-0.39887684015861224</c:v>
                </c:pt>
                <c:pt idx="317">
                  <c:v>-0.4005050108378091</c:v>
                </c:pt>
                <c:pt idx="318">
                  <c:v>-0.40165436733892806</c:v>
                </c:pt>
                <c:pt idx="319">
                  <c:v>-0.4023213839003879</c:v>
                </c:pt>
                <c:pt idx="320">
                  <c:v>-0.40250312291527174</c:v>
                </c:pt>
                <c:pt idx="321">
                  <c:v>-0.4021972409639454</c:v>
                </c:pt>
                <c:pt idx="322">
                  <c:v>-0.4014019941090513</c:v>
                </c:pt>
                <c:pt idx="323">
                  <c:v>-0.40011624244366906</c:v>
                </c:pt>
                <c:pt idx="324">
                  <c:v>-0.39833945388437286</c:v>
                </c:pt>
                <c:pt idx="325">
                  <c:v>-0.3960717072018725</c:v>
                </c:pt>
                <c:pt idx="326">
                  <c:v>-0.39331369428288776</c:v>
                </c:pt>
                <c:pt idx="327">
                  <c:v>-0.3900667216178845</c:v>
                </c:pt>
                <c:pt idx="328">
                  <c:v>-0.38633271101028605</c:v>
                </c:pt>
                <c:pt idx="329">
                  <c:v>-0.382114199503767</c:v>
                </c:pt>
                <c:pt idx="330">
                  <c:v>-0.3774143385252382</c:v>
                </c:pt>
                <c:pt idx="331">
                  <c:v>-0.37223689224213746</c:v>
                </c:pt>
                <c:pt idx="332">
                  <c:v>-0.36658623513365146</c:v>
                </c:pt>
                <c:pt idx="333">
                  <c:v>-0.3604673487765083</c:v>
                </c:pt>
                <c:pt idx="334">
                  <c:v>-0.3538858178469947</c:v>
                </c:pt>
                <c:pt idx="335">
                  <c:v>-0.34684782534186787</c:v>
                </c:pt>
                <c:pt idx="336">
                  <c:v>-0.3393601470218472</c:v>
                </c:pt>
                <c:pt idx="337">
                  <c:v>-0.33143014508238205</c:v>
                </c:pt>
                <c:pt idx="338">
                  <c:v>-0.3230657610574021</c:v>
                </c:pt>
                <c:pt idx="339">
                  <c:v>-0.3142755079627589</c:v>
                </c:pt>
                <c:pt idx="340">
                  <c:v>-0.3050684616870663</c:v>
                </c:pt>
                <c:pt idx="341">
                  <c:v>-0.2954542516386365</c:v>
                </c:pt>
                <c:pt idx="342">
                  <c:v>-0.2854430506581895</c:v>
                </c:pt>
                <c:pt idx="343">
                  <c:v>-0.2750455642079855</c:v>
                </c:pt>
                <c:pt idx="344">
                  <c:v>-0.26427301884898846</c:v>
                </c:pt>
                <c:pt idx="345">
                  <c:v>-0.2531371500186162</c:v>
                </c:pt>
                <c:pt idx="346">
                  <c:v>-0.2416501891225658</c:v>
                </c:pt>
                <c:pt idx="347">
                  <c:v>-0.22982484995511995</c:v>
                </c:pt>
                <c:pt idx="348">
                  <c:v>-0.2176743144632419</c:v>
                </c:pt>
                <c:pt idx="349">
                  <c:v>-0.20521221787065025</c:v>
                </c:pt>
                <c:pt idx="350">
                  <c:v>-0.1924526331789295</c:v>
                </c:pt>
                <c:pt idx="351">
                  <c:v>-0.17941005506357788</c:v>
                </c:pt>
                <c:pt idx="352">
                  <c:v>-0.1660993831837174</c:v>
                </c:pt>
                <c:pt idx="353">
                  <c:v>-0.15253590492499333</c:v>
                </c:pt>
                <c:pt idx="354">
                  <c:v>-0.13873527759596863</c:v>
                </c:pt>
                <c:pt idx="355">
                  <c:v>-0.12471351009907312</c:v>
                </c:pt>
                <c:pt idx="356">
                  <c:v>-0.11048694409789653</c:v>
                </c:pt>
                <c:pt idx="357">
                  <c:v>-0.09607223470331637</c:v>
                </c:pt>
                <c:pt idx="358">
                  <c:v>-0.08148633070162799</c:v>
                </c:pt>
                <c:pt idx="359">
                  <c:v>-0.06674645434849039</c:v>
                </c:pt>
                <c:pt idx="360">
                  <c:v>-0.05187008075311995</c:v>
                </c:pt>
                <c:pt idx="361">
                  <c:v>-0.03687491687775235</c:v>
                </c:pt>
                <c:pt idx="362">
                  <c:v>-0.02177888017795002</c:v>
                </c:pt>
                <c:pt idx="363">
                  <c:v>-0.006600076909858463</c:v>
                </c:pt>
                <c:pt idx="364">
                  <c:v>0.008643219868991596</c:v>
                </c:pt>
                <c:pt idx="365">
                  <c:v>0.023932592578278986</c:v>
                </c:pt>
                <c:pt idx="366">
                  <c:v>0.039249501645399455</c:v>
                </c:pt>
                <c:pt idx="367">
                  <c:v>0.05457530826000874</c:v>
                </c:pt>
                <c:pt idx="368">
                  <c:v>0.06989129732436665</c:v>
                </c:pt>
                <c:pt idx="369">
                  <c:v>0.08517870057092497</c:v>
                </c:pt>
                <c:pt idx="370">
                  <c:v>0.10041871981831557</c:v>
                </c:pt>
                <c:pt idx="371">
                  <c:v>0.1155925503366445</c:v>
                </c:pt>
                <c:pt idx="372">
                  <c:v>0.13068140429278471</c:v>
                </c:pt>
                <c:pt idx="373">
                  <c:v>0.14566653424618276</c:v>
                </c:pt>
                <c:pt idx="374">
                  <c:v>0.16052925666555645</c:v>
                </c:pt>
                <c:pt idx="375">
                  <c:v>0.17525097543675797</c:v>
                </c:pt>
                <c:pt idx="376">
                  <c:v>0.18981320533201326</c:v>
                </c:pt>
                <c:pt idx="377">
                  <c:v>0.20419759541072316</c:v>
                </c:pt>
                <c:pt idx="378">
                  <c:v>0.21838595232202276</c:v>
                </c:pt>
                <c:pt idx="379">
                  <c:v>0.2323602634793467</c:v>
                </c:pt>
                <c:pt idx="380">
                  <c:v>0.24610272007733572</c:v>
                </c:pt>
                <c:pt idx="381">
                  <c:v>0.2595957399215466</c:v>
                </c:pt>
                <c:pt idx="382">
                  <c:v>0.272821990041592</c:v>
                </c:pt>
                <c:pt idx="383">
                  <c:v>0.28576440905853867</c:v>
                </c:pt>
                <c:pt idx="384">
                  <c:v>0.2984062292776327</c:v>
                </c:pt>
                <c:pt idx="385">
                  <c:v>0.31073099847769803</c:v>
                </c:pt>
                <c:pt idx="386">
                  <c:v>0.32272260136886805</c:v>
                </c:pt>
                <c:pt idx="387">
                  <c:v>0.33436528069066324</c:v>
                </c:pt>
                <c:pt idx="388">
                  <c:v>0.3456436579228135</c:v>
                </c:pt>
                <c:pt idx="389">
                  <c:v>0.35654275358164905</c:v>
                </c:pt>
                <c:pt idx="390">
                  <c:v>0.3670480070753432</c:v>
                </c:pt>
                <c:pt idx="391">
                  <c:v>0.37714529609178343</c:v>
                </c:pt>
                <c:pt idx="392">
                  <c:v>0.38682095549337775</c:v>
                </c:pt>
                <c:pt idx="393">
                  <c:v>0.3960617956936648</c:v>
                </c:pt>
                <c:pt idx="394">
                  <c:v>0.40485512049119254</c:v>
                </c:pt>
                <c:pt idx="395">
                  <c:v>0.41318874433675945</c:v>
                </c:pt>
                <c:pt idx="396">
                  <c:v>0.42105100901077075</c:v>
                </c:pt>
                <c:pt idx="397">
                  <c:v>0.42843079968815534</c:v>
                </c:pt>
                <c:pt idx="398">
                  <c:v>0.4353175603690092</c:v>
                </c:pt>
                <c:pt idx="399">
                  <c:v>0.44170130865388185</c:v>
                </c:pt>
                <c:pt idx="400">
                  <c:v>0.4475726498434022</c:v>
                </c:pt>
                <c:pt idx="401">
                  <c:v>0.452922790342746</c:v>
                </c:pt>
                <c:pt idx="402">
                  <c:v>0.4577435503522802</c:v>
                </c:pt>
                <c:pt idx="403">
                  <c:v>0.4620273758265782</c:v>
                </c:pt>
                <c:pt idx="404">
                  <c:v>0.46576734968488337</c:v>
                </c:pt>
                <c:pt idx="405">
                  <c:v>0.468957202257003</c:v>
                </c:pt>
                <c:pt idx="406">
                  <c:v>0.47159132094954526</c:v>
                </c:pt>
                <c:pt idx="407">
                  <c:v>0.47366475911836</c:v>
                </c:pt>
                <c:pt idx="408">
                  <c:v>0.4751732441340141</c:v>
                </c:pt>
                <c:pt idx="409">
                  <c:v>0.476113184628121</c:v>
                </c:pt>
                <c:pt idx="410">
                  <c:v>0.47648167690934845</c:v>
                </c:pt>
                <c:pt idx="411">
                  <c:v>0.4762765105389522</c:v>
                </c:pt>
                <c:pt idx="412">
                  <c:v>0.47549617305671954</c:v>
                </c:pt>
                <c:pt idx="413">
                  <c:v>0.4741398538492568</c:v>
                </c:pt>
                <c:pt idx="414">
                  <c:v>0.47220744715361945</c:v>
                </c:pt>
                <c:pt idx="415">
                  <c:v>0.46969955419035686</c:v>
                </c:pt>
                <c:pt idx="416">
                  <c:v>0.4666174844211274</c:v>
                </c:pt>
                <c:pt idx="417">
                  <c:v>0.4629632559271326</c:v>
                </c:pt>
                <c:pt idx="418">
                  <c:v>0.4587395949057185</c:v>
                </c:pt>
                <c:pt idx="419">
                  <c:v>0.45394993428359576</c:v>
                </c:pt>
                <c:pt idx="420">
                  <c:v>0.448598411446242</c:v>
                </c:pt>
                <c:pt idx="421">
                  <c:v>0.4426898650841586</c:v>
                </c:pt>
                <c:pt idx="422">
                  <c:v>0.4362298311577698</c:v>
                </c:pt>
                <c:pt idx="423">
                  <c:v>0.42922453798386534</c:v>
                </c:pt>
                <c:pt idx="424">
                  <c:v>0.42168090044759776</c:v>
                </c:pt>
                <c:pt idx="425">
                  <c:v>0.4136065133451576</c:v>
                </c:pt>
                <c:pt idx="426">
                  <c:v>0.4050096438633522</c:v>
                </c:pt>
                <c:pt idx="427">
                  <c:v>0.3958992232034148</c:v>
                </c:pt>
                <c:pt idx="428">
                  <c:v>0.3862848373574615</c:v>
                </c:pt>
                <c:pt idx="429">
                  <c:v>0.376176717047099</c:v>
                </c:pt>
                <c:pt idx="430">
                  <c:v>0.36558572683475865</c:v>
                </c:pt>
                <c:pt idx="431">
                  <c:v>0.35452335341939634</c:v>
                </c:pt>
                <c:pt idx="432">
                  <c:v>0.34300169312924694</c:v>
                </c:pt>
                <c:pt idx="433">
                  <c:v>0.3310334386253594</c:v>
                </c:pt>
                <c:pt idx="434">
                  <c:v>0.31863186483065853</c:v>
                </c:pt>
                <c:pt idx="435">
                  <c:v>0.3058108141002856</c:v>
                </c:pt>
                <c:pt idx="436">
                  <c:v>0.29258468064995474</c:v>
                </c:pt>
                <c:pt idx="437">
                  <c:v>0.2789683942600309</c:v>
                </c:pt>
                <c:pt idx="438">
                  <c:v>0.26497740327398206</c:v>
                </c:pt>
                <c:pt idx="439">
                  <c:v>0.2506276569107832</c:v>
                </c:pt>
                <c:pt idx="440">
                  <c:v>0.23593558691175293</c:v>
                </c:pt>
                <c:pt idx="441">
                  <c:v>0.2209180885431818</c:v>
                </c:pt>
                <c:pt idx="442">
                  <c:v>0.20559250097696485</c:v>
                </c:pt>
                <c:pt idx="443">
                  <c:v>0.18997658707227844</c:v>
                </c:pt>
                <c:pt idx="444">
                  <c:v>0.17408851258214014</c:v>
                </c:pt>
                <c:pt idx="445">
                  <c:v>0.1579468248094632</c:v>
                </c:pt>
                <c:pt idx="446">
                  <c:v>0.1415704307379574</c:v>
                </c:pt>
                <c:pt idx="447">
                  <c:v>0.12497857466394076</c:v>
                </c:pt>
                <c:pt idx="448">
                  <c:v>0.10819081535580576</c:v>
                </c:pt>
                <c:pt idx="449">
                  <c:v>0.09122700276853134</c:v>
                </c:pt>
                <c:pt idx="450">
                  <c:v>0.07410725434124703</c:v>
                </c:pt>
                <c:pt idx="451">
                  <c:v>0.05685193090643526</c:v>
                </c:pt>
                <c:pt idx="452">
                  <c:v>0.039481612239903985</c:v>
                </c:pt>
                <c:pt idx="453">
                  <c:v>0.022017072281171553</c:v>
                </c:pt>
                <c:pt idx="454">
                  <c:v>0.00447925405437976</c:v>
                </c:pt>
                <c:pt idx="455">
                  <c:v>-0.013110755679712382</c:v>
                </c:pt>
                <c:pt idx="456">
                  <c:v>-0.030731752009702042</c:v>
                </c:pt>
                <c:pt idx="457">
                  <c:v>-0.04836243766616992</c:v>
                </c:pt>
                <c:pt idx="458">
                  <c:v>-0.06598144898932573</c:v>
                </c:pt>
                <c:pt idx="459">
                  <c:v>-0.08356738203975239</c:v>
                </c:pt>
                <c:pt idx="460">
                  <c:v>-0.10109881882008565</c:v>
                </c:pt>
                <c:pt idx="461">
                  <c:v>-0.11855435357526153</c:v>
                </c:pt>
                <c:pt idx="462">
                  <c:v>-0.13591261913880043</c:v>
                </c:pt>
                <c:pt idx="463">
                  <c:v>-0.15315231329247284</c:v>
                </c:pt>
                <c:pt idx="464">
                  <c:v>-0.17025222510660945</c:v>
                </c:pt>
                <c:pt idx="465">
                  <c:v>-0.1871912612282762</c:v>
                </c:pt>
                <c:pt idx="466">
                  <c:v>-0.2039484720845342</c:v>
                </c:pt>
                <c:pt idx="467">
                  <c:v>-0.22050307796804464</c:v>
                </c:pt>
                <c:pt idx="468">
                  <c:v>-0.23683449497236025</c:v>
                </c:pt>
                <c:pt idx="469">
                  <c:v>-0.2529223607443672</c:v>
                </c:pt>
                <c:pt idx="470">
                  <c:v>-0.2687465600215046</c:v>
                </c:pt>
                <c:pt idx="471">
                  <c:v>-0.2842872499215934</c:v>
                </c:pt>
                <c:pt idx="472">
                  <c:v>-0.29952488495335033</c:v>
                </c:pt>
                <c:pt idx="473">
                  <c:v>-0.3144402417159497</c:v>
                </c:pt>
                <c:pt idx="474">
                  <c:v>-0.3290144432563184</c:v>
                </c:pt>
                <c:pt idx="475">
                  <c:v>-0.34322898305321775</c:v>
                </c:pt>
                <c:pt idx="476">
                  <c:v>-0.3570657485975676</c:v>
                </c:pt>
                <c:pt idx="477">
                  <c:v>-0.37050704453891364</c:v>
                </c:pt>
                <c:pt idx="478">
                  <c:v>-0.3835356153684189</c:v>
                </c:pt>
                <c:pt idx="479">
                  <c:v>-0.3961346676092823</c:v>
                </c:pt>
                <c:pt idx="480">
                  <c:v>-0.4082878914860417</c:v>
                </c:pt>
                <c:pt idx="481">
                  <c:v>-0.41997948204481533</c:v>
                </c:pt>
                <c:pt idx="482">
                  <c:v>-0.4311941596971625</c:v>
                </c:pt>
                <c:pt idx="483">
                  <c:v>-0.4419171901609124</c:v>
                </c:pt>
                <c:pt idx="484">
                  <c:v>-0.45213440377200603</c:v>
                </c:pt>
                <c:pt idx="485">
                  <c:v>-0.4618322141421326</c:v>
                </c:pt>
                <c:pt idx="486">
                  <c:v>-0.4709976361377051</c:v>
                </c:pt>
                <c:pt idx="487">
                  <c:v>-0.47961830315651927</c:v>
                </c:pt>
                <c:pt idx="488">
                  <c:v>-0.48768248367926764</c:v>
                </c:pt>
                <c:pt idx="489">
                  <c:v>-0.49517909707394014</c:v>
                </c:pt>
                <c:pt idx="490">
                  <c:v>-0.5020977286320295</c:v>
                </c:pt>
                <c:pt idx="491">
                  <c:v>-0.5084286438163752</c:v>
                </c:pt>
                <c:pt idx="492">
                  <c:v>-0.5141628017014226</c:v>
                </c:pt>
                <c:pt idx="493">
                  <c:v>-0.519291867587641</c:v>
                </c:pt>
                <c:pt idx="494">
                  <c:v>-0.5238082247728367</c:v>
                </c:pt>
                <c:pt idx="495">
                  <c:v>-0.5277049854641127</c:v>
                </c:pt>
                <c:pt idx="496">
                  <c:v>-0.5309760008152646</c:v>
                </c:pt>
                <c:pt idx="497">
                  <c:v>-0.5336158700754603</c:v>
                </c:pt>
                <c:pt idx="498">
                  <c:v>-0.5356199488361274</c:v>
                </c:pt>
                <c:pt idx="499">
                  <c:v>-0.5369843563640708</c:v>
                </c:pt>
                <c:pt idx="500">
                  <c:v>-0.5377059820099532</c:v>
                </c:pt>
                <c:pt idx="501">
                  <c:v>-0.5377824906824005</c:v>
                </c:pt>
                <c:pt idx="502">
                  <c:v>-0.537212327379135</c:v>
                </c:pt>
                <c:pt idx="503">
                  <c:v>-0.5359947207676969</c:v>
                </c:pt>
                <c:pt idx="504">
                  <c:v>-0.5341296858094753</c:v>
                </c:pt>
                <c:pt idx="505">
                  <c:v>-0.5316180254219522</c:v>
                </c:pt>
                <c:pt idx="506">
                  <c:v>-0.5284613311752417</c:v>
                </c:pt>
                <c:pt idx="507">
                  <c:v>-0.5246619830201998</c:v>
                </c:pt>
                <c:pt idx="508">
                  <c:v>-0.5202231480465764</c:v>
                </c:pt>
                <c:pt idx="509">
                  <c:v>-0.5151487782708813</c:v>
                </c:pt>
                <c:pt idx="510">
                  <c:v>-0.509443607454838</c:v>
                </c:pt>
                <c:pt idx="511">
                  <c:v>-0.5031131469565026</c:v>
                </c:pt>
                <c:pt idx="512">
                  <c:v>-0.49616368061732946</c:v>
                </c:pt>
                <c:pt idx="513">
                  <c:v>-0.4886022586896642</c:v>
                </c:pt>
                <c:pt idx="514">
                  <c:v>-0.48043669081034224</c:v>
                </c:pt>
                <c:pt idx="515">
                  <c:v>-0.47167553802726436</c:v>
                </c:pt>
                <c:pt idx="516">
                  <c:v>-0.46232810388700524</c:v>
                </c:pt>
                <c:pt idx="517">
                  <c:v>-0.4524044245926883</c:v>
                </c:pt>
                <c:pt idx="518">
                  <c:v>-0.441915258242529</c:v>
                </c:pt>
                <c:pt idx="519">
                  <c:v>-0.4308720731606039</c:v>
                </c:pt>
                <c:pt idx="520">
                  <c:v>-0.4192870353325497</c:v>
                </c:pt>
                <c:pt idx="521">
                  <c:v>-0.40717299496002435</c:v>
                </c:pt>
                <c:pt idx="522">
                  <c:v>-0.39454347214887897</c:v>
                </c:pt>
                <c:pt idx="523">
                  <c:v>-0.38141264174708706</c:v>
                </c:pt>
                <c:pt idx="524">
                  <c:v>-0.36779531734955817</c:v>
                </c:pt>
                <c:pt idx="525">
                  <c:v>-0.35370693448802265</c:v>
                </c:pt>
                <c:pt idx="526">
                  <c:v>-0.3391635330252155</c:v>
                </c:pt>
                <c:pt idx="527">
                  <c:v>-0.3241817387736032</c:v>
                </c:pt>
                <c:pt idx="528">
                  <c:v>-0.30877874435989244</c:v>
                </c:pt>
                <c:pt idx="529">
                  <c:v>-0.29297228935752917</c:v>
                </c:pt>
                <c:pt idx="530">
                  <c:v>-0.27678063971033773</c:v>
                </c:pt>
                <c:pt idx="531">
                  <c:v>-0.26022256647136865</c:v>
                </c:pt>
                <c:pt idx="532">
                  <c:v>-0.24331732388190866</c:v>
                </c:pt>
                <c:pt idx="533">
                  <c:v>-0.2260846268164658</c:v>
                </c:pt>
                <c:pt idx="534">
                  <c:v>-0.20854462762036974</c:v>
                </c:pt>
                <c:pt idx="535">
                  <c:v>-0.19071789236742268</c:v>
                </c:pt>
                <c:pt idx="536">
                  <c:v>-0.17262537656579913</c:v>
                </c:pt>
                <c:pt idx="537">
                  <c:v>-0.15428840034112193</c:v>
                </c:pt>
                <c:pt idx="538">
                  <c:v>-0.13572862312633613</c:v>
                </c:pt>
                <c:pt idx="539">
                  <c:v>-0.11696801788866125</c:v>
                </c:pt>
                <c:pt idx="540">
                  <c:v>-0.09802884492452404</c:v>
                </c:pt>
                <c:pt idx="541">
                  <c:v>-0.07893362525395937</c:v>
                </c:pt>
                <c:pt idx="542">
                  <c:v>-0.05970511364651304</c:v>
                </c:pt>
                <c:pt idx="543">
                  <c:v>-0.04036627131118839</c:v>
                </c:pt>
                <c:pt idx="544">
                  <c:v>-0.020940238283446985</c:v>
                </c:pt>
                <c:pt idx="545">
                  <c:v>-0.0014503055427015493</c:v>
                </c:pt>
                <c:pt idx="546">
                  <c:v>0.01808011310587301</c:v>
                </c:pt>
                <c:pt idx="547">
                  <c:v>0.03762750935103876</c:v>
                </c:pt>
                <c:pt idx="548">
                  <c:v>0.057168308862227915</c:v>
                </c:pt>
                <c:pt idx="549">
                  <c:v>0.07667889990857185</c:v>
                </c:pt>
                <c:pt idx="550">
                  <c:v>0.0961356620752682</c:v>
                </c:pt>
                <c:pt idx="551">
                  <c:v>0.11551499504215192</c:v>
                </c:pt>
                <c:pt idx="552">
                  <c:v>0.13479334738920257</c:v>
                </c:pt>
                <c:pt idx="553">
                  <c:v>0.15394724539363064</c:v>
                </c:pt>
                <c:pt idx="554">
                  <c:v>0.17295332178313882</c:v>
                </c:pt>
                <c:pt idx="555">
                  <c:v>0.19178834440995224</c:v>
                </c:pt>
                <c:pt idx="556">
                  <c:v>0.21042924481025244</c:v>
                </c:pt>
                <c:pt idx="557">
                  <c:v>0.22885314661373532</c:v>
                </c:pt>
                <c:pt idx="558">
                  <c:v>0.24703739376814163</c:v>
                </c:pt>
                <c:pt idx="559">
                  <c:v>0.2649595785437813</c:v>
                </c:pt>
                <c:pt idx="560">
                  <c:v>0.2825975692832894</c:v>
                </c:pt>
                <c:pt idx="561">
                  <c:v>0.2999295378621089</c:v>
                </c:pt>
                <c:pt idx="562">
                  <c:v>0.3169339868255011</c:v>
                </c:pt>
                <c:pt idx="563">
                  <c:v>0.33358977616822527</c:v>
                </c:pt>
                <c:pt idx="564">
                  <c:v>0.3498761497234203</c:v>
                </c:pt>
                <c:pt idx="565">
                  <c:v>0.3657727611276481</c:v>
                </c:pt>
                <c:pt idx="566">
                  <c:v>0.38125969932952997</c:v>
                </c:pt>
                <c:pt idx="567">
                  <c:v>0.3963175136099185</c:v>
                </c:pt>
                <c:pt idx="568">
                  <c:v>0.4109272380821006</c:v>
                </c:pt>
                <c:pt idx="569">
                  <c:v>0.4250704156411167</c:v>
                </c:pt>
                <c:pt idx="570">
                  <c:v>0.438729121331915</c:v>
                </c:pt>
                <c:pt idx="571">
                  <c:v>0.4518859851067251</c:v>
                </c:pt>
                <c:pt idx="572">
                  <c:v>0.46452421394274557</c:v>
                </c:pt>
                <c:pt idx="573">
                  <c:v>0.4766276132919798</c:v>
                </c:pt>
                <c:pt idx="574">
                  <c:v>0.48818060783583656</c:v>
                </c:pt>
                <c:pt idx="575">
                  <c:v>0.4991682615179233</c:v>
                </c:pt>
                <c:pt idx="576">
                  <c:v>0.5095762968293099</c:v>
                </c:pt>
                <c:pt idx="577">
                  <c:v>0.51939111332142</c:v>
                </c:pt>
                <c:pt idx="578">
                  <c:v>0.5285998053226209</c:v>
                </c:pt>
                <c:pt idx="579">
                  <c:v>0.5371901788355271</c:v>
                </c:pt>
                <c:pt idx="580">
                  <c:v>0.5451507675930031</c:v>
                </c:pt>
                <c:pt idx="581">
                  <c:v>0.5524708482518562</c:v>
                </c:pt>
                <c:pt idx="582">
                  <c:v>0.5591404547042373</c:v>
                </c:pt>
                <c:pt idx="583">
                  <c:v>0.5651503914878235</c:v>
                </c:pt>
                <c:pt idx="584">
                  <c:v>0.570492246276935</c:v>
                </c:pt>
                <c:pt idx="585">
                  <c:v>0.5751584014378449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'Damped Driven Oscillator'!$C$42:$C$627</c:f>
              <c:strCache>
                <c:ptCount val="586"/>
                <c:pt idx="0">
                  <c:v>time</c:v>
                </c:pt>
                <c:pt idx="1">
                  <c:v>0</c:v>
                </c:pt>
                <c:pt idx="2">
                  <c:v>0.0346</c:v>
                </c:pt>
                <c:pt idx="3">
                  <c:v>0.0692</c:v>
                </c:pt>
                <c:pt idx="4">
                  <c:v>0.1038</c:v>
                </c:pt>
                <c:pt idx="5">
                  <c:v>0.1384</c:v>
                </c:pt>
                <c:pt idx="6">
                  <c:v>0.173</c:v>
                </c:pt>
                <c:pt idx="7">
                  <c:v>0.2076</c:v>
                </c:pt>
                <c:pt idx="8">
                  <c:v>0.2422</c:v>
                </c:pt>
                <c:pt idx="9">
                  <c:v>0.2768</c:v>
                </c:pt>
                <c:pt idx="10">
                  <c:v>0.3114</c:v>
                </c:pt>
                <c:pt idx="11">
                  <c:v>0.346</c:v>
                </c:pt>
                <c:pt idx="12">
                  <c:v>0.3806</c:v>
                </c:pt>
                <c:pt idx="13">
                  <c:v>0.4152</c:v>
                </c:pt>
                <c:pt idx="14">
                  <c:v>0.4498</c:v>
                </c:pt>
                <c:pt idx="15">
                  <c:v>0.4844</c:v>
                </c:pt>
                <c:pt idx="16">
                  <c:v>0.519</c:v>
                </c:pt>
                <c:pt idx="17">
                  <c:v>0.5536</c:v>
                </c:pt>
                <c:pt idx="18">
                  <c:v>0.5882</c:v>
                </c:pt>
                <c:pt idx="19">
                  <c:v>0.6228</c:v>
                </c:pt>
                <c:pt idx="20">
                  <c:v>0.6574</c:v>
                </c:pt>
                <c:pt idx="21">
                  <c:v>0.692</c:v>
                </c:pt>
                <c:pt idx="22">
                  <c:v>0.7266</c:v>
                </c:pt>
                <c:pt idx="23">
                  <c:v>0.7612</c:v>
                </c:pt>
                <c:pt idx="24">
                  <c:v>0.7958</c:v>
                </c:pt>
                <c:pt idx="25">
                  <c:v>0.8304</c:v>
                </c:pt>
                <c:pt idx="26">
                  <c:v>0.865</c:v>
                </c:pt>
                <c:pt idx="27">
                  <c:v>0.8996</c:v>
                </c:pt>
                <c:pt idx="28">
                  <c:v>0.9342</c:v>
                </c:pt>
                <c:pt idx="29">
                  <c:v>0.9688</c:v>
                </c:pt>
                <c:pt idx="30">
                  <c:v>1.0034</c:v>
                </c:pt>
                <c:pt idx="31">
                  <c:v>1.038</c:v>
                </c:pt>
                <c:pt idx="32">
                  <c:v>1.0726</c:v>
                </c:pt>
                <c:pt idx="33">
                  <c:v>1.1072</c:v>
                </c:pt>
                <c:pt idx="34">
                  <c:v>1.1418</c:v>
                </c:pt>
                <c:pt idx="35">
                  <c:v>1.1764</c:v>
                </c:pt>
                <c:pt idx="36">
                  <c:v>1.211</c:v>
                </c:pt>
                <c:pt idx="37">
                  <c:v>1.2456</c:v>
                </c:pt>
                <c:pt idx="38">
                  <c:v>1.2802</c:v>
                </c:pt>
                <c:pt idx="39">
                  <c:v>1.3148</c:v>
                </c:pt>
                <c:pt idx="40">
                  <c:v>1.3494</c:v>
                </c:pt>
                <c:pt idx="41">
                  <c:v>1.384</c:v>
                </c:pt>
                <c:pt idx="42">
                  <c:v>1.4186</c:v>
                </c:pt>
                <c:pt idx="43">
                  <c:v>1.4532</c:v>
                </c:pt>
                <c:pt idx="44">
                  <c:v>1.4878</c:v>
                </c:pt>
                <c:pt idx="45">
                  <c:v>1.5224</c:v>
                </c:pt>
                <c:pt idx="46">
                  <c:v>1.557</c:v>
                </c:pt>
                <c:pt idx="47">
                  <c:v>1.5916</c:v>
                </c:pt>
                <c:pt idx="48">
                  <c:v>1.6262</c:v>
                </c:pt>
                <c:pt idx="49">
                  <c:v>1.6608</c:v>
                </c:pt>
                <c:pt idx="50">
                  <c:v>1.6954</c:v>
                </c:pt>
                <c:pt idx="51">
                  <c:v>1.73</c:v>
                </c:pt>
                <c:pt idx="52">
                  <c:v>1.7646</c:v>
                </c:pt>
                <c:pt idx="53">
                  <c:v>1.7992</c:v>
                </c:pt>
                <c:pt idx="54">
                  <c:v>1.8338</c:v>
                </c:pt>
                <c:pt idx="55">
                  <c:v>1.8684</c:v>
                </c:pt>
                <c:pt idx="56">
                  <c:v>1.903</c:v>
                </c:pt>
                <c:pt idx="57">
                  <c:v>1.9376</c:v>
                </c:pt>
                <c:pt idx="58">
                  <c:v>1.9722</c:v>
                </c:pt>
                <c:pt idx="59">
                  <c:v>2.0068</c:v>
                </c:pt>
                <c:pt idx="60">
                  <c:v>2.0414</c:v>
                </c:pt>
                <c:pt idx="61">
                  <c:v>2.076</c:v>
                </c:pt>
                <c:pt idx="62">
                  <c:v>2.1106</c:v>
                </c:pt>
                <c:pt idx="63">
                  <c:v>2.1452</c:v>
                </c:pt>
                <c:pt idx="64">
                  <c:v>2.1798</c:v>
                </c:pt>
                <c:pt idx="65">
                  <c:v>2.2144</c:v>
                </c:pt>
                <c:pt idx="66">
                  <c:v>2.249</c:v>
                </c:pt>
                <c:pt idx="67">
                  <c:v>2.2836</c:v>
                </c:pt>
                <c:pt idx="68">
                  <c:v>2.3182</c:v>
                </c:pt>
                <c:pt idx="69">
                  <c:v>2.3528</c:v>
                </c:pt>
                <c:pt idx="70">
                  <c:v>2.3874</c:v>
                </c:pt>
                <c:pt idx="71">
                  <c:v>2.422</c:v>
                </c:pt>
                <c:pt idx="72">
                  <c:v>2.4566</c:v>
                </c:pt>
                <c:pt idx="73">
                  <c:v>2.4912</c:v>
                </c:pt>
                <c:pt idx="74">
                  <c:v>2.5258</c:v>
                </c:pt>
                <c:pt idx="75">
                  <c:v>2.5604</c:v>
                </c:pt>
                <c:pt idx="76">
                  <c:v>2.595</c:v>
                </c:pt>
                <c:pt idx="77">
                  <c:v>2.6296</c:v>
                </c:pt>
                <c:pt idx="78">
                  <c:v>2.6642</c:v>
                </c:pt>
                <c:pt idx="79">
                  <c:v>2.6988</c:v>
                </c:pt>
                <c:pt idx="80">
                  <c:v>2.7334</c:v>
                </c:pt>
                <c:pt idx="81">
                  <c:v>2.768</c:v>
                </c:pt>
                <c:pt idx="82">
                  <c:v>2.8026</c:v>
                </c:pt>
                <c:pt idx="83">
                  <c:v>2.8372</c:v>
                </c:pt>
                <c:pt idx="84">
                  <c:v>2.8718</c:v>
                </c:pt>
                <c:pt idx="85">
                  <c:v>2.9064</c:v>
                </c:pt>
                <c:pt idx="86">
                  <c:v>2.941</c:v>
                </c:pt>
                <c:pt idx="87">
                  <c:v>2.9756</c:v>
                </c:pt>
                <c:pt idx="88">
                  <c:v>3.0102</c:v>
                </c:pt>
                <c:pt idx="89">
                  <c:v>3.0448</c:v>
                </c:pt>
                <c:pt idx="90">
                  <c:v>3.0794</c:v>
                </c:pt>
                <c:pt idx="91">
                  <c:v>3.114</c:v>
                </c:pt>
                <c:pt idx="92">
                  <c:v>3.1486</c:v>
                </c:pt>
                <c:pt idx="93">
                  <c:v>3.1832</c:v>
                </c:pt>
                <c:pt idx="94">
                  <c:v>3.2178</c:v>
                </c:pt>
                <c:pt idx="95">
                  <c:v>3.2524</c:v>
                </c:pt>
                <c:pt idx="96">
                  <c:v>3.287</c:v>
                </c:pt>
                <c:pt idx="97">
                  <c:v>3.3216</c:v>
                </c:pt>
                <c:pt idx="98">
                  <c:v>3.3562</c:v>
                </c:pt>
                <c:pt idx="99">
                  <c:v>3.3908</c:v>
                </c:pt>
                <c:pt idx="100">
                  <c:v>3.4254</c:v>
                </c:pt>
                <c:pt idx="101">
                  <c:v>3.46</c:v>
                </c:pt>
                <c:pt idx="102">
                  <c:v>3.4946</c:v>
                </c:pt>
                <c:pt idx="103">
                  <c:v>3.5292</c:v>
                </c:pt>
                <c:pt idx="104">
                  <c:v>3.5638</c:v>
                </c:pt>
                <c:pt idx="105">
                  <c:v>3.5984</c:v>
                </c:pt>
                <c:pt idx="106">
                  <c:v>3.633</c:v>
                </c:pt>
                <c:pt idx="107">
                  <c:v>3.6676</c:v>
                </c:pt>
                <c:pt idx="108">
                  <c:v>3.7022</c:v>
                </c:pt>
                <c:pt idx="109">
                  <c:v>3.7368</c:v>
                </c:pt>
                <c:pt idx="110">
                  <c:v>3.7714</c:v>
                </c:pt>
                <c:pt idx="111">
                  <c:v>3.806</c:v>
                </c:pt>
                <c:pt idx="112">
                  <c:v>3.8406</c:v>
                </c:pt>
                <c:pt idx="113">
                  <c:v>3.8752</c:v>
                </c:pt>
                <c:pt idx="114">
                  <c:v>3.9098</c:v>
                </c:pt>
                <c:pt idx="115">
                  <c:v>3.9444</c:v>
                </c:pt>
                <c:pt idx="116">
                  <c:v>3.979</c:v>
                </c:pt>
                <c:pt idx="117">
                  <c:v>4.0136</c:v>
                </c:pt>
                <c:pt idx="118">
                  <c:v>4.0482</c:v>
                </c:pt>
                <c:pt idx="119">
                  <c:v>4.0828</c:v>
                </c:pt>
                <c:pt idx="120">
                  <c:v>4.1174</c:v>
                </c:pt>
                <c:pt idx="121">
                  <c:v>4.152</c:v>
                </c:pt>
                <c:pt idx="122">
                  <c:v>4.1866</c:v>
                </c:pt>
                <c:pt idx="123">
                  <c:v>4.2212</c:v>
                </c:pt>
                <c:pt idx="124">
                  <c:v>4.2558</c:v>
                </c:pt>
                <c:pt idx="125">
                  <c:v>4.2904</c:v>
                </c:pt>
                <c:pt idx="126">
                  <c:v>4.325</c:v>
                </c:pt>
                <c:pt idx="127">
                  <c:v>4.3596</c:v>
                </c:pt>
                <c:pt idx="128">
                  <c:v>4.3942</c:v>
                </c:pt>
                <c:pt idx="129">
                  <c:v>4.4288</c:v>
                </c:pt>
                <c:pt idx="130">
                  <c:v>4.4634</c:v>
                </c:pt>
                <c:pt idx="131">
                  <c:v>4.498</c:v>
                </c:pt>
                <c:pt idx="132">
                  <c:v>4.5326</c:v>
                </c:pt>
                <c:pt idx="133">
                  <c:v>4.5672</c:v>
                </c:pt>
                <c:pt idx="134">
                  <c:v>4.6018</c:v>
                </c:pt>
                <c:pt idx="135">
                  <c:v>4.6364</c:v>
                </c:pt>
                <c:pt idx="136">
                  <c:v>4.671</c:v>
                </c:pt>
                <c:pt idx="137">
                  <c:v>4.7056</c:v>
                </c:pt>
                <c:pt idx="138">
                  <c:v>4.7402</c:v>
                </c:pt>
                <c:pt idx="139">
                  <c:v>4.7748</c:v>
                </c:pt>
                <c:pt idx="140">
                  <c:v>4.8094</c:v>
                </c:pt>
                <c:pt idx="141">
                  <c:v>4.844</c:v>
                </c:pt>
                <c:pt idx="142">
                  <c:v>4.8786</c:v>
                </c:pt>
                <c:pt idx="143">
                  <c:v>4.9132</c:v>
                </c:pt>
                <c:pt idx="144">
                  <c:v>4.9478</c:v>
                </c:pt>
                <c:pt idx="145">
                  <c:v>4.9824</c:v>
                </c:pt>
                <c:pt idx="146">
                  <c:v>5.017</c:v>
                </c:pt>
                <c:pt idx="147">
                  <c:v>5.0516</c:v>
                </c:pt>
                <c:pt idx="148">
                  <c:v>5.0862</c:v>
                </c:pt>
                <c:pt idx="149">
                  <c:v>5.1208</c:v>
                </c:pt>
                <c:pt idx="150">
                  <c:v>5.1554</c:v>
                </c:pt>
                <c:pt idx="151">
                  <c:v>5.19</c:v>
                </c:pt>
                <c:pt idx="152">
                  <c:v>5.2246</c:v>
                </c:pt>
                <c:pt idx="153">
                  <c:v>5.2592</c:v>
                </c:pt>
                <c:pt idx="154">
                  <c:v>5.2938</c:v>
                </c:pt>
                <c:pt idx="155">
                  <c:v>5.3284</c:v>
                </c:pt>
                <c:pt idx="156">
                  <c:v>5.363</c:v>
                </c:pt>
                <c:pt idx="157">
                  <c:v>5.3976</c:v>
                </c:pt>
                <c:pt idx="158">
                  <c:v>5.4322</c:v>
                </c:pt>
                <c:pt idx="159">
                  <c:v>5.4668</c:v>
                </c:pt>
                <c:pt idx="160">
                  <c:v>5.5014</c:v>
                </c:pt>
                <c:pt idx="161">
                  <c:v>5.536</c:v>
                </c:pt>
                <c:pt idx="162">
                  <c:v>5.5706</c:v>
                </c:pt>
                <c:pt idx="163">
                  <c:v>5.6052</c:v>
                </c:pt>
                <c:pt idx="164">
                  <c:v>5.6398</c:v>
                </c:pt>
                <c:pt idx="165">
                  <c:v>5.6744</c:v>
                </c:pt>
                <c:pt idx="166">
                  <c:v>5.709</c:v>
                </c:pt>
                <c:pt idx="167">
                  <c:v>5.7436</c:v>
                </c:pt>
                <c:pt idx="168">
                  <c:v>5.7782</c:v>
                </c:pt>
                <c:pt idx="169">
                  <c:v>5.8128</c:v>
                </c:pt>
                <c:pt idx="170">
                  <c:v>5.8474</c:v>
                </c:pt>
                <c:pt idx="171">
                  <c:v>5.882</c:v>
                </c:pt>
                <c:pt idx="172">
                  <c:v>5.9166</c:v>
                </c:pt>
                <c:pt idx="173">
                  <c:v>5.9512</c:v>
                </c:pt>
                <c:pt idx="174">
                  <c:v>5.9858</c:v>
                </c:pt>
                <c:pt idx="175">
                  <c:v>6.0204</c:v>
                </c:pt>
                <c:pt idx="176">
                  <c:v>6.055</c:v>
                </c:pt>
                <c:pt idx="177">
                  <c:v>6.0896</c:v>
                </c:pt>
                <c:pt idx="178">
                  <c:v>6.1242</c:v>
                </c:pt>
                <c:pt idx="179">
                  <c:v>6.1588</c:v>
                </c:pt>
                <c:pt idx="180">
                  <c:v>6.1934</c:v>
                </c:pt>
                <c:pt idx="181">
                  <c:v>6.228</c:v>
                </c:pt>
                <c:pt idx="182">
                  <c:v>6.2626</c:v>
                </c:pt>
                <c:pt idx="183">
                  <c:v>6.2972</c:v>
                </c:pt>
                <c:pt idx="184">
                  <c:v>6.3318</c:v>
                </c:pt>
                <c:pt idx="185">
                  <c:v>6.3664</c:v>
                </c:pt>
                <c:pt idx="186">
                  <c:v>6.401</c:v>
                </c:pt>
                <c:pt idx="187">
                  <c:v>6.4356</c:v>
                </c:pt>
                <c:pt idx="188">
                  <c:v>6.4702</c:v>
                </c:pt>
                <c:pt idx="189">
                  <c:v>6.5048</c:v>
                </c:pt>
                <c:pt idx="190">
                  <c:v>6.5394</c:v>
                </c:pt>
                <c:pt idx="191">
                  <c:v>6.574</c:v>
                </c:pt>
                <c:pt idx="192">
                  <c:v>6.6086</c:v>
                </c:pt>
                <c:pt idx="193">
                  <c:v>6.6432</c:v>
                </c:pt>
                <c:pt idx="194">
                  <c:v>6.6778</c:v>
                </c:pt>
                <c:pt idx="195">
                  <c:v>6.7124</c:v>
                </c:pt>
                <c:pt idx="196">
                  <c:v>6.747</c:v>
                </c:pt>
                <c:pt idx="197">
                  <c:v>6.7816</c:v>
                </c:pt>
                <c:pt idx="198">
                  <c:v>6.8162</c:v>
                </c:pt>
                <c:pt idx="199">
                  <c:v>6.8508</c:v>
                </c:pt>
                <c:pt idx="200">
                  <c:v>6.8854</c:v>
                </c:pt>
                <c:pt idx="201">
                  <c:v>6.92</c:v>
                </c:pt>
                <c:pt idx="202">
                  <c:v>6.9546</c:v>
                </c:pt>
                <c:pt idx="203">
                  <c:v>6.9892</c:v>
                </c:pt>
                <c:pt idx="204">
                  <c:v>7.0238</c:v>
                </c:pt>
                <c:pt idx="205">
                  <c:v>7.0584</c:v>
                </c:pt>
                <c:pt idx="206">
                  <c:v>7.093</c:v>
                </c:pt>
                <c:pt idx="207">
                  <c:v>7.1276</c:v>
                </c:pt>
                <c:pt idx="208">
                  <c:v>7.1622</c:v>
                </c:pt>
                <c:pt idx="209">
                  <c:v>7.1968</c:v>
                </c:pt>
                <c:pt idx="210">
                  <c:v>7.2314</c:v>
                </c:pt>
                <c:pt idx="211">
                  <c:v>7.266</c:v>
                </c:pt>
                <c:pt idx="212">
                  <c:v>7.3006</c:v>
                </c:pt>
                <c:pt idx="213">
                  <c:v>7.3352</c:v>
                </c:pt>
                <c:pt idx="214">
                  <c:v>7.3698</c:v>
                </c:pt>
                <c:pt idx="215">
                  <c:v>7.4044</c:v>
                </c:pt>
                <c:pt idx="216">
                  <c:v>7.439</c:v>
                </c:pt>
                <c:pt idx="217">
                  <c:v>7.4736</c:v>
                </c:pt>
                <c:pt idx="218">
                  <c:v>7.5082</c:v>
                </c:pt>
                <c:pt idx="219">
                  <c:v>7.5428</c:v>
                </c:pt>
                <c:pt idx="220">
                  <c:v>7.5774</c:v>
                </c:pt>
                <c:pt idx="221">
                  <c:v>7.612</c:v>
                </c:pt>
                <c:pt idx="222">
                  <c:v>7.6466</c:v>
                </c:pt>
                <c:pt idx="223">
                  <c:v>7.6812</c:v>
                </c:pt>
                <c:pt idx="224">
                  <c:v>7.7158</c:v>
                </c:pt>
                <c:pt idx="225">
                  <c:v>7.7504</c:v>
                </c:pt>
                <c:pt idx="226">
                  <c:v>7.785</c:v>
                </c:pt>
                <c:pt idx="227">
                  <c:v>7.8196</c:v>
                </c:pt>
                <c:pt idx="228">
                  <c:v>7.8542</c:v>
                </c:pt>
                <c:pt idx="229">
                  <c:v>7.8888</c:v>
                </c:pt>
                <c:pt idx="230">
                  <c:v>7.9234</c:v>
                </c:pt>
                <c:pt idx="231">
                  <c:v>7.958</c:v>
                </c:pt>
                <c:pt idx="232">
                  <c:v>7.9926</c:v>
                </c:pt>
                <c:pt idx="233">
                  <c:v>8.0272</c:v>
                </c:pt>
                <c:pt idx="234">
                  <c:v>8.0618</c:v>
                </c:pt>
                <c:pt idx="235">
                  <c:v>8.0964</c:v>
                </c:pt>
                <c:pt idx="236">
                  <c:v>8.131</c:v>
                </c:pt>
                <c:pt idx="237">
                  <c:v>8.1656</c:v>
                </c:pt>
                <c:pt idx="238">
                  <c:v>8.2002</c:v>
                </c:pt>
                <c:pt idx="239">
                  <c:v>8.2348</c:v>
                </c:pt>
                <c:pt idx="240">
                  <c:v>8.2694</c:v>
                </c:pt>
                <c:pt idx="241">
                  <c:v>8.304</c:v>
                </c:pt>
                <c:pt idx="242">
                  <c:v>8.3386</c:v>
                </c:pt>
                <c:pt idx="243">
                  <c:v>8.3732</c:v>
                </c:pt>
                <c:pt idx="244">
                  <c:v>8.4078</c:v>
                </c:pt>
                <c:pt idx="245">
                  <c:v>8.4424</c:v>
                </c:pt>
                <c:pt idx="246">
                  <c:v>8.477</c:v>
                </c:pt>
                <c:pt idx="247">
                  <c:v>8.5116</c:v>
                </c:pt>
                <c:pt idx="248">
                  <c:v>8.5462</c:v>
                </c:pt>
                <c:pt idx="249">
                  <c:v>8.5808</c:v>
                </c:pt>
                <c:pt idx="250">
                  <c:v>8.6154</c:v>
                </c:pt>
                <c:pt idx="251">
                  <c:v>8.65</c:v>
                </c:pt>
                <c:pt idx="252">
                  <c:v>8.6846</c:v>
                </c:pt>
                <c:pt idx="253">
                  <c:v>8.7192</c:v>
                </c:pt>
                <c:pt idx="254">
                  <c:v>8.7538</c:v>
                </c:pt>
                <c:pt idx="255">
                  <c:v>8.7884</c:v>
                </c:pt>
                <c:pt idx="256">
                  <c:v>8.823</c:v>
                </c:pt>
                <c:pt idx="257">
                  <c:v>8.8576</c:v>
                </c:pt>
                <c:pt idx="258">
                  <c:v>8.8922</c:v>
                </c:pt>
                <c:pt idx="259">
                  <c:v>8.9268</c:v>
                </c:pt>
                <c:pt idx="260">
                  <c:v>8.9614</c:v>
                </c:pt>
                <c:pt idx="261">
                  <c:v>8.996</c:v>
                </c:pt>
                <c:pt idx="262">
                  <c:v>9.0306</c:v>
                </c:pt>
                <c:pt idx="263">
                  <c:v>9.0652</c:v>
                </c:pt>
                <c:pt idx="264">
                  <c:v>9.0998</c:v>
                </c:pt>
                <c:pt idx="265">
                  <c:v>9.1344</c:v>
                </c:pt>
                <c:pt idx="266">
                  <c:v>9.169</c:v>
                </c:pt>
                <c:pt idx="267">
                  <c:v>9.2036</c:v>
                </c:pt>
                <c:pt idx="268">
                  <c:v>9.2382</c:v>
                </c:pt>
                <c:pt idx="269">
                  <c:v>9.2728</c:v>
                </c:pt>
                <c:pt idx="270">
                  <c:v>9.3074</c:v>
                </c:pt>
                <c:pt idx="271">
                  <c:v>9.342</c:v>
                </c:pt>
                <c:pt idx="272">
                  <c:v>9.3766</c:v>
                </c:pt>
                <c:pt idx="273">
                  <c:v>9.4112</c:v>
                </c:pt>
                <c:pt idx="274">
                  <c:v>9.4458</c:v>
                </c:pt>
                <c:pt idx="275">
                  <c:v>9.4804</c:v>
                </c:pt>
                <c:pt idx="276">
                  <c:v>9.515</c:v>
                </c:pt>
                <c:pt idx="277">
                  <c:v>9.5496</c:v>
                </c:pt>
                <c:pt idx="278">
                  <c:v>9.5842</c:v>
                </c:pt>
                <c:pt idx="279">
                  <c:v>9.6188</c:v>
                </c:pt>
                <c:pt idx="280">
                  <c:v>9.6534</c:v>
                </c:pt>
                <c:pt idx="281">
                  <c:v>9.688</c:v>
                </c:pt>
                <c:pt idx="282">
                  <c:v>9.7226</c:v>
                </c:pt>
                <c:pt idx="283">
                  <c:v>9.7572</c:v>
                </c:pt>
                <c:pt idx="284">
                  <c:v>9.7918</c:v>
                </c:pt>
                <c:pt idx="285">
                  <c:v>9.8264</c:v>
                </c:pt>
                <c:pt idx="286">
                  <c:v>9.861</c:v>
                </c:pt>
                <c:pt idx="287">
                  <c:v>9.8956</c:v>
                </c:pt>
                <c:pt idx="288">
                  <c:v>9.9302</c:v>
                </c:pt>
                <c:pt idx="289">
                  <c:v>9.9648</c:v>
                </c:pt>
                <c:pt idx="290">
                  <c:v>9.9994</c:v>
                </c:pt>
                <c:pt idx="291">
                  <c:v>10.034</c:v>
                </c:pt>
                <c:pt idx="292">
                  <c:v>10.0686</c:v>
                </c:pt>
                <c:pt idx="293">
                  <c:v>10.1032</c:v>
                </c:pt>
                <c:pt idx="294">
                  <c:v>10.1378</c:v>
                </c:pt>
                <c:pt idx="295">
                  <c:v>10.1724</c:v>
                </c:pt>
                <c:pt idx="296">
                  <c:v>10.207</c:v>
                </c:pt>
                <c:pt idx="297">
                  <c:v>10.2416</c:v>
                </c:pt>
                <c:pt idx="298">
                  <c:v>10.2762</c:v>
                </c:pt>
                <c:pt idx="299">
                  <c:v>10.3108</c:v>
                </c:pt>
                <c:pt idx="300">
                  <c:v>10.3454</c:v>
                </c:pt>
                <c:pt idx="301">
                  <c:v>10.38</c:v>
                </c:pt>
                <c:pt idx="302">
                  <c:v>10.4146</c:v>
                </c:pt>
                <c:pt idx="303">
                  <c:v>10.4492</c:v>
                </c:pt>
                <c:pt idx="304">
                  <c:v>10.4838</c:v>
                </c:pt>
                <c:pt idx="305">
                  <c:v>10.5184</c:v>
                </c:pt>
                <c:pt idx="306">
                  <c:v>10.553</c:v>
                </c:pt>
                <c:pt idx="307">
                  <c:v>10.5876</c:v>
                </c:pt>
                <c:pt idx="308">
                  <c:v>10.6222</c:v>
                </c:pt>
                <c:pt idx="309">
                  <c:v>10.6568</c:v>
                </c:pt>
                <c:pt idx="310">
                  <c:v>10.6914</c:v>
                </c:pt>
                <c:pt idx="311">
                  <c:v>10.726</c:v>
                </c:pt>
                <c:pt idx="312">
                  <c:v>10.7606</c:v>
                </c:pt>
                <c:pt idx="313">
                  <c:v>10.7952</c:v>
                </c:pt>
                <c:pt idx="314">
                  <c:v>10.8298</c:v>
                </c:pt>
                <c:pt idx="315">
                  <c:v>10.8644</c:v>
                </c:pt>
                <c:pt idx="316">
                  <c:v>10.899</c:v>
                </c:pt>
                <c:pt idx="317">
                  <c:v>10.9336</c:v>
                </c:pt>
                <c:pt idx="318">
                  <c:v>10.9682</c:v>
                </c:pt>
                <c:pt idx="319">
                  <c:v>11.0028</c:v>
                </c:pt>
                <c:pt idx="320">
                  <c:v>11.0374</c:v>
                </c:pt>
                <c:pt idx="321">
                  <c:v>11.072</c:v>
                </c:pt>
                <c:pt idx="322">
                  <c:v>11.1066</c:v>
                </c:pt>
                <c:pt idx="323">
                  <c:v>11.1412</c:v>
                </c:pt>
                <c:pt idx="324">
                  <c:v>11.1758</c:v>
                </c:pt>
                <c:pt idx="325">
                  <c:v>11.2104</c:v>
                </c:pt>
                <c:pt idx="326">
                  <c:v>11.245</c:v>
                </c:pt>
                <c:pt idx="327">
                  <c:v>11.2796</c:v>
                </c:pt>
                <c:pt idx="328">
                  <c:v>11.3142</c:v>
                </c:pt>
                <c:pt idx="329">
                  <c:v>11.3488</c:v>
                </c:pt>
                <c:pt idx="330">
                  <c:v>11.3834</c:v>
                </c:pt>
                <c:pt idx="331">
                  <c:v>11.418</c:v>
                </c:pt>
                <c:pt idx="332">
                  <c:v>11.4526</c:v>
                </c:pt>
                <c:pt idx="333">
                  <c:v>11.4872</c:v>
                </c:pt>
                <c:pt idx="334">
                  <c:v>11.5218</c:v>
                </c:pt>
                <c:pt idx="335">
                  <c:v>11.5564</c:v>
                </c:pt>
                <c:pt idx="336">
                  <c:v>11.591</c:v>
                </c:pt>
                <c:pt idx="337">
                  <c:v>11.6256</c:v>
                </c:pt>
                <c:pt idx="338">
                  <c:v>11.6602</c:v>
                </c:pt>
                <c:pt idx="339">
                  <c:v>11.6948</c:v>
                </c:pt>
                <c:pt idx="340">
                  <c:v>11.7294</c:v>
                </c:pt>
                <c:pt idx="341">
                  <c:v>11.764</c:v>
                </c:pt>
                <c:pt idx="342">
                  <c:v>11.7986</c:v>
                </c:pt>
                <c:pt idx="343">
                  <c:v>11.8332</c:v>
                </c:pt>
                <c:pt idx="344">
                  <c:v>11.8678</c:v>
                </c:pt>
                <c:pt idx="345">
                  <c:v>11.9024</c:v>
                </c:pt>
                <c:pt idx="346">
                  <c:v>11.937</c:v>
                </c:pt>
                <c:pt idx="347">
                  <c:v>11.9716</c:v>
                </c:pt>
                <c:pt idx="348">
                  <c:v>12.0062</c:v>
                </c:pt>
                <c:pt idx="349">
                  <c:v>12.0408</c:v>
                </c:pt>
                <c:pt idx="350">
                  <c:v>12.0754</c:v>
                </c:pt>
                <c:pt idx="351">
                  <c:v>12.11</c:v>
                </c:pt>
                <c:pt idx="352">
                  <c:v>12.1446</c:v>
                </c:pt>
                <c:pt idx="353">
                  <c:v>12.1792</c:v>
                </c:pt>
                <c:pt idx="354">
                  <c:v>12.2138</c:v>
                </c:pt>
                <c:pt idx="355">
                  <c:v>12.2484</c:v>
                </c:pt>
                <c:pt idx="356">
                  <c:v>12.283</c:v>
                </c:pt>
                <c:pt idx="357">
                  <c:v>12.3176</c:v>
                </c:pt>
                <c:pt idx="358">
                  <c:v>12.3522</c:v>
                </c:pt>
                <c:pt idx="359">
                  <c:v>12.3868</c:v>
                </c:pt>
                <c:pt idx="360">
                  <c:v>12.4214</c:v>
                </c:pt>
                <c:pt idx="361">
                  <c:v>12.456</c:v>
                </c:pt>
                <c:pt idx="362">
                  <c:v>12.4906</c:v>
                </c:pt>
                <c:pt idx="363">
                  <c:v>12.5252</c:v>
                </c:pt>
                <c:pt idx="364">
                  <c:v>12.5598</c:v>
                </c:pt>
                <c:pt idx="365">
                  <c:v>12.5944</c:v>
                </c:pt>
                <c:pt idx="366">
                  <c:v>12.629</c:v>
                </c:pt>
                <c:pt idx="367">
                  <c:v>12.6636</c:v>
                </c:pt>
                <c:pt idx="368">
                  <c:v>12.6982</c:v>
                </c:pt>
                <c:pt idx="369">
                  <c:v>12.7328</c:v>
                </c:pt>
                <c:pt idx="370">
                  <c:v>12.7674</c:v>
                </c:pt>
                <c:pt idx="371">
                  <c:v>12.802</c:v>
                </c:pt>
                <c:pt idx="372">
                  <c:v>12.8366</c:v>
                </c:pt>
                <c:pt idx="373">
                  <c:v>12.8712</c:v>
                </c:pt>
                <c:pt idx="374">
                  <c:v>12.9058</c:v>
                </c:pt>
                <c:pt idx="375">
                  <c:v>12.9404</c:v>
                </c:pt>
                <c:pt idx="376">
                  <c:v>12.975</c:v>
                </c:pt>
                <c:pt idx="377">
                  <c:v>13.0096</c:v>
                </c:pt>
                <c:pt idx="378">
                  <c:v>13.0442</c:v>
                </c:pt>
                <c:pt idx="379">
                  <c:v>13.0788</c:v>
                </c:pt>
                <c:pt idx="380">
                  <c:v>13.1134</c:v>
                </c:pt>
                <c:pt idx="381">
                  <c:v>13.148</c:v>
                </c:pt>
                <c:pt idx="382">
                  <c:v>13.1826</c:v>
                </c:pt>
                <c:pt idx="383">
                  <c:v>13.2172</c:v>
                </c:pt>
                <c:pt idx="384">
                  <c:v>13.2518</c:v>
                </c:pt>
                <c:pt idx="385">
                  <c:v>13.2864</c:v>
                </c:pt>
                <c:pt idx="386">
                  <c:v>13.321</c:v>
                </c:pt>
                <c:pt idx="387">
                  <c:v>13.3556</c:v>
                </c:pt>
                <c:pt idx="388">
                  <c:v>13.3902</c:v>
                </c:pt>
                <c:pt idx="389">
                  <c:v>13.4248</c:v>
                </c:pt>
                <c:pt idx="390">
                  <c:v>13.4594</c:v>
                </c:pt>
                <c:pt idx="391">
                  <c:v>13.494</c:v>
                </c:pt>
                <c:pt idx="392">
                  <c:v>13.5286</c:v>
                </c:pt>
                <c:pt idx="393">
                  <c:v>13.5632</c:v>
                </c:pt>
                <c:pt idx="394">
                  <c:v>13.5978</c:v>
                </c:pt>
                <c:pt idx="395">
                  <c:v>13.6324</c:v>
                </c:pt>
                <c:pt idx="396">
                  <c:v>13.667</c:v>
                </c:pt>
                <c:pt idx="397">
                  <c:v>13.7016</c:v>
                </c:pt>
                <c:pt idx="398">
                  <c:v>13.7362</c:v>
                </c:pt>
                <c:pt idx="399">
                  <c:v>13.7708</c:v>
                </c:pt>
                <c:pt idx="400">
                  <c:v>13.8054</c:v>
                </c:pt>
                <c:pt idx="401">
                  <c:v>13.84</c:v>
                </c:pt>
                <c:pt idx="402">
                  <c:v>13.8746</c:v>
                </c:pt>
                <c:pt idx="403">
                  <c:v>13.9092</c:v>
                </c:pt>
                <c:pt idx="404">
                  <c:v>13.9438</c:v>
                </c:pt>
                <c:pt idx="405">
                  <c:v>13.9784</c:v>
                </c:pt>
                <c:pt idx="406">
                  <c:v>14.013</c:v>
                </c:pt>
                <c:pt idx="407">
                  <c:v>14.0476</c:v>
                </c:pt>
                <c:pt idx="408">
                  <c:v>14.0822</c:v>
                </c:pt>
                <c:pt idx="409">
                  <c:v>14.1168</c:v>
                </c:pt>
                <c:pt idx="410">
                  <c:v>14.1514</c:v>
                </c:pt>
                <c:pt idx="411">
                  <c:v>14.186</c:v>
                </c:pt>
                <c:pt idx="412">
                  <c:v>14.2206</c:v>
                </c:pt>
                <c:pt idx="413">
                  <c:v>14.2552</c:v>
                </c:pt>
                <c:pt idx="414">
                  <c:v>14.2898</c:v>
                </c:pt>
                <c:pt idx="415">
                  <c:v>14.3244</c:v>
                </c:pt>
                <c:pt idx="416">
                  <c:v>14.359</c:v>
                </c:pt>
                <c:pt idx="417">
                  <c:v>14.3936</c:v>
                </c:pt>
                <c:pt idx="418">
                  <c:v>14.4282</c:v>
                </c:pt>
                <c:pt idx="419">
                  <c:v>14.4628</c:v>
                </c:pt>
                <c:pt idx="420">
                  <c:v>14.4974</c:v>
                </c:pt>
                <c:pt idx="421">
                  <c:v>14.532</c:v>
                </c:pt>
                <c:pt idx="422">
                  <c:v>14.5666</c:v>
                </c:pt>
                <c:pt idx="423">
                  <c:v>14.6012</c:v>
                </c:pt>
                <c:pt idx="424">
                  <c:v>14.6358</c:v>
                </c:pt>
                <c:pt idx="425">
                  <c:v>14.6704</c:v>
                </c:pt>
                <c:pt idx="426">
                  <c:v>14.705</c:v>
                </c:pt>
                <c:pt idx="427">
                  <c:v>14.7396</c:v>
                </c:pt>
                <c:pt idx="428">
                  <c:v>14.7742</c:v>
                </c:pt>
                <c:pt idx="429">
                  <c:v>14.8088</c:v>
                </c:pt>
                <c:pt idx="430">
                  <c:v>14.8434</c:v>
                </c:pt>
                <c:pt idx="431">
                  <c:v>14.878</c:v>
                </c:pt>
                <c:pt idx="432">
                  <c:v>14.9126</c:v>
                </c:pt>
                <c:pt idx="433">
                  <c:v>14.9472</c:v>
                </c:pt>
                <c:pt idx="434">
                  <c:v>14.9818</c:v>
                </c:pt>
                <c:pt idx="435">
                  <c:v>15.0164</c:v>
                </c:pt>
                <c:pt idx="436">
                  <c:v>15.051</c:v>
                </c:pt>
                <c:pt idx="437">
                  <c:v>15.0856</c:v>
                </c:pt>
                <c:pt idx="438">
                  <c:v>15.1202</c:v>
                </c:pt>
                <c:pt idx="439">
                  <c:v>15.1548</c:v>
                </c:pt>
                <c:pt idx="440">
                  <c:v>15.1894</c:v>
                </c:pt>
                <c:pt idx="441">
                  <c:v>15.224</c:v>
                </c:pt>
                <c:pt idx="442">
                  <c:v>15.2586</c:v>
                </c:pt>
                <c:pt idx="443">
                  <c:v>15.2932</c:v>
                </c:pt>
                <c:pt idx="444">
                  <c:v>15.3278</c:v>
                </c:pt>
                <c:pt idx="445">
                  <c:v>15.3624</c:v>
                </c:pt>
                <c:pt idx="446">
                  <c:v>15.397</c:v>
                </c:pt>
                <c:pt idx="447">
                  <c:v>15.4316</c:v>
                </c:pt>
                <c:pt idx="448">
                  <c:v>15.4662</c:v>
                </c:pt>
                <c:pt idx="449">
                  <c:v>15.5008</c:v>
                </c:pt>
                <c:pt idx="450">
                  <c:v>15.5354</c:v>
                </c:pt>
                <c:pt idx="451">
                  <c:v>15.57</c:v>
                </c:pt>
                <c:pt idx="452">
                  <c:v>15.6046</c:v>
                </c:pt>
                <c:pt idx="453">
                  <c:v>15.6392</c:v>
                </c:pt>
                <c:pt idx="454">
                  <c:v>15.6738</c:v>
                </c:pt>
                <c:pt idx="455">
                  <c:v>15.7084</c:v>
                </c:pt>
                <c:pt idx="456">
                  <c:v>15.743</c:v>
                </c:pt>
                <c:pt idx="457">
                  <c:v>15.7776</c:v>
                </c:pt>
                <c:pt idx="458">
                  <c:v>15.8122</c:v>
                </c:pt>
                <c:pt idx="459">
                  <c:v>15.8468</c:v>
                </c:pt>
                <c:pt idx="460">
                  <c:v>15.8814</c:v>
                </c:pt>
                <c:pt idx="461">
                  <c:v>15.916</c:v>
                </c:pt>
                <c:pt idx="462">
                  <c:v>15.9506</c:v>
                </c:pt>
                <c:pt idx="463">
                  <c:v>15.9852</c:v>
                </c:pt>
                <c:pt idx="464">
                  <c:v>16.0198</c:v>
                </c:pt>
                <c:pt idx="465">
                  <c:v>16.0544</c:v>
                </c:pt>
                <c:pt idx="466">
                  <c:v>16.089</c:v>
                </c:pt>
                <c:pt idx="467">
                  <c:v>16.1236</c:v>
                </c:pt>
                <c:pt idx="468">
                  <c:v>16.1582</c:v>
                </c:pt>
                <c:pt idx="469">
                  <c:v>16.1928</c:v>
                </c:pt>
                <c:pt idx="470">
                  <c:v>16.2274</c:v>
                </c:pt>
                <c:pt idx="471">
                  <c:v>16.262</c:v>
                </c:pt>
                <c:pt idx="472">
                  <c:v>16.2966</c:v>
                </c:pt>
                <c:pt idx="473">
                  <c:v>16.3312</c:v>
                </c:pt>
                <c:pt idx="474">
                  <c:v>16.3658</c:v>
                </c:pt>
                <c:pt idx="475">
                  <c:v>16.4004</c:v>
                </c:pt>
                <c:pt idx="476">
                  <c:v>16.435</c:v>
                </c:pt>
                <c:pt idx="477">
                  <c:v>16.4696</c:v>
                </c:pt>
                <c:pt idx="478">
                  <c:v>16.5042</c:v>
                </c:pt>
                <c:pt idx="479">
                  <c:v>16.5388</c:v>
                </c:pt>
                <c:pt idx="480">
                  <c:v>16.5734</c:v>
                </c:pt>
                <c:pt idx="481">
                  <c:v>16.608</c:v>
                </c:pt>
                <c:pt idx="482">
                  <c:v>16.6426</c:v>
                </c:pt>
                <c:pt idx="483">
                  <c:v>16.6772</c:v>
                </c:pt>
                <c:pt idx="484">
                  <c:v>16.7118</c:v>
                </c:pt>
                <c:pt idx="485">
                  <c:v>16.7464</c:v>
                </c:pt>
                <c:pt idx="486">
                  <c:v>16.781</c:v>
                </c:pt>
                <c:pt idx="487">
                  <c:v>16.8156</c:v>
                </c:pt>
                <c:pt idx="488">
                  <c:v>16.8502</c:v>
                </c:pt>
                <c:pt idx="489">
                  <c:v>16.8848</c:v>
                </c:pt>
                <c:pt idx="490">
                  <c:v>16.9194</c:v>
                </c:pt>
                <c:pt idx="491">
                  <c:v>16.954</c:v>
                </c:pt>
                <c:pt idx="492">
                  <c:v>16.9886</c:v>
                </c:pt>
                <c:pt idx="493">
                  <c:v>17.0232</c:v>
                </c:pt>
                <c:pt idx="494">
                  <c:v>17.0578</c:v>
                </c:pt>
                <c:pt idx="495">
                  <c:v>17.0924</c:v>
                </c:pt>
                <c:pt idx="496">
                  <c:v>17.127</c:v>
                </c:pt>
                <c:pt idx="497">
                  <c:v>17.1616</c:v>
                </c:pt>
                <c:pt idx="498">
                  <c:v>17.1962</c:v>
                </c:pt>
                <c:pt idx="499">
                  <c:v>17.2308</c:v>
                </c:pt>
                <c:pt idx="500">
                  <c:v>17.2654</c:v>
                </c:pt>
                <c:pt idx="501">
                  <c:v>17.3</c:v>
                </c:pt>
                <c:pt idx="502">
                  <c:v>17.3346</c:v>
                </c:pt>
                <c:pt idx="503">
                  <c:v>17.3692</c:v>
                </c:pt>
                <c:pt idx="504">
                  <c:v>17.4038</c:v>
                </c:pt>
                <c:pt idx="505">
                  <c:v>17.4384</c:v>
                </c:pt>
                <c:pt idx="506">
                  <c:v>17.473</c:v>
                </c:pt>
                <c:pt idx="507">
                  <c:v>17.5076</c:v>
                </c:pt>
                <c:pt idx="508">
                  <c:v>17.5422</c:v>
                </c:pt>
                <c:pt idx="509">
                  <c:v>17.5768</c:v>
                </c:pt>
                <c:pt idx="510">
                  <c:v>17.6114</c:v>
                </c:pt>
                <c:pt idx="511">
                  <c:v>17.646</c:v>
                </c:pt>
                <c:pt idx="512">
                  <c:v>17.6806</c:v>
                </c:pt>
                <c:pt idx="513">
                  <c:v>17.7152</c:v>
                </c:pt>
                <c:pt idx="514">
                  <c:v>17.7498</c:v>
                </c:pt>
                <c:pt idx="515">
                  <c:v>17.7844</c:v>
                </c:pt>
                <c:pt idx="516">
                  <c:v>17.819</c:v>
                </c:pt>
                <c:pt idx="517">
                  <c:v>17.8536</c:v>
                </c:pt>
                <c:pt idx="518">
                  <c:v>17.8882</c:v>
                </c:pt>
                <c:pt idx="519">
                  <c:v>17.9228</c:v>
                </c:pt>
                <c:pt idx="520">
                  <c:v>17.9574</c:v>
                </c:pt>
                <c:pt idx="521">
                  <c:v>17.992</c:v>
                </c:pt>
                <c:pt idx="522">
                  <c:v>18.0266</c:v>
                </c:pt>
                <c:pt idx="523">
                  <c:v>18.0612</c:v>
                </c:pt>
                <c:pt idx="524">
                  <c:v>18.0958</c:v>
                </c:pt>
                <c:pt idx="525">
                  <c:v>18.1304</c:v>
                </c:pt>
                <c:pt idx="526">
                  <c:v>18.165</c:v>
                </c:pt>
                <c:pt idx="527">
                  <c:v>18.1996</c:v>
                </c:pt>
                <c:pt idx="528">
                  <c:v>18.2342</c:v>
                </c:pt>
                <c:pt idx="529">
                  <c:v>18.2688</c:v>
                </c:pt>
                <c:pt idx="530">
                  <c:v>18.3034</c:v>
                </c:pt>
                <c:pt idx="531">
                  <c:v>18.338</c:v>
                </c:pt>
                <c:pt idx="532">
                  <c:v>18.3726</c:v>
                </c:pt>
                <c:pt idx="533">
                  <c:v>18.4072</c:v>
                </c:pt>
                <c:pt idx="534">
                  <c:v>18.4418</c:v>
                </c:pt>
                <c:pt idx="535">
                  <c:v>18.4764</c:v>
                </c:pt>
                <c:pt idx="536">
                  <c:v>18.511</c:v>
                </c:pt>
                <c:pt idx="537">
                  <c:v>18.5456</c:v>
                </c:pt>
                <c:pt idx="538">
                  <c:v>18.5802</c:v>
                </c:pt>
                <c:pt idx="539">
                  <c:v>18.6148</c:v>
                </c:pt>
                <c:pt idx="540">
                  <c:v>18.6494</c:v>
                </c:pt>
                <c:pt idx="541">
                  <c:v>18.684</c:v>
                </c:pt>
                <c:pt idx="542">
                  <c:v>18.7186</c:v>
                </c:pt>
                <c:pt idx="543">
                  <c:v>18.7532</c:v>
                </c:pt>
                <c:pt idx="544">
                  <c:v>18.7878</c:v>
                </c:pt>
                <c:pt idx="545">
                  <c:v>18.8224</c:v>
                </c:pt>
                <c:pt idx="546">
                  <c:v>18.857</c:v>
                </c:pt>
                <c:pt idx="547">
                  <c:v>18.8916</c:v>
                </c:pt>
                <c:pt idx="548">
                  <c:v>18.9262</c:v>
                </c:pt>
                <c:pt idx="549">
                  <c:v>18.9608</c:v>
                </c:pt>
                <c:pt idx="550">
                  <c:v>18.9954</c:v>
                </c:pt>
                <c:pt idx="551">
                  <c:v>19.03</c:v>
                </c:pt>
                <c:pt idx="552">
                  <c:v>19.0646</c:v>
                </c:pt>
                <c:pt idx="553">
                  <c:v>19.0992</c:v>
                </c:pt>
                <c:pt idx="554">
                  <c:v>19.1338</c:v>
                </c:pt>
                <c:pt idx="555">
                  <c:v>19.1684</c:v>
                </c:pt>
                <c:pt idx="556">
                  <c:v>19.203</c:v>
                </c:pt>
                <c:pt idx="557">
                  <c:v>19.2376</c:v>
                </c:pt>
                <c:pt idx="558">
                  <c:v>19.2722</c:v>
                </c:pt>
                <c:pt idx="559">
                  <c:v>19.3068</c:v>
                </c:pt>
                <c:pt idx="560">
                  <c:v>19.3414</c:v>
                </c:pt>
                <c:pt idx="561">
                  <c:v>19.376</c:v>
                </c:pt>
                <c:pt idx="562">
                  <c:v>19.4106</c:v>
                </c:pt>
                <c:pt idx="563">
                  <c:v>19.4452</c:v>
                </c:pt>
                <c:pt idx="564">
                  <c:v>19.4798</c:v>
                </c:pt>
                <c:pt idx="565">
                  <c:v>19.5144</c:v>
                </c:pt>
                <c:pt idx="566">
                  <c:v>19.549</c:v>
                </c:pt>
                <c:pt idx="567">
                  <c:v>19.5836</c:v>
                </c:pt>
                <c:pt idx="568">
                  <c:v>19.6182</c:v>
                </c:pt>
                <c:pt idx="569">
                  <c:v>19.6528</c:v>
                </c:pt>
                <c:pt idx="570">
                  <c:v>19.6874</c:v>
                </c:pt>
                <c:pt idx="571">
                  <c:v>19.722</c:v>
                </c:pt>
                <c:pt idx="572">
                  <c:v>19.7566</c:v>
                </c:pt>
                <c:pt idx="573">
                  <c:v>19.7912</c:v>
                </c:pt>
                <c:pt idx="574">
                  <c:v>19.8258</c:v>
                </c:pt>
                <c:pt idx="575">
                  <c:v>19.8604</c:v>
                </c:pt>
                <c:pt idx="576">
                  <c:v>19.895</c:v>
                </c:pt>
                <c:pt idx="577">
                  <c:v>19.9296</c:v>
                </c:pt>
                <c:pt idx="578">
                  <c:v>19.9642</c:v>
                </c:pt>
                <c:pt idx="579">
                  <c:v>19.9988</c:v>
                </c:pt>
                <c:pt idx="580">
                  <c:v>20.0334</c:v>
                </c:pt>
                <c:pt idx="581">
                  <c:v>20.068</c:v>
                </c:pt>
                <c:pt idx="582">
                  <c:v>20.1026</c:v>
                </c:pt>
                <c:pt idx="583">
                  <c:v>20.1372</c:v>
                </c:pt>
                <c:pt idx="584">
                  <c:v>20.1718</c:v>
                </c:pt>
                <c:pt idx="585">
                  <c:v>20.2064</c:v>
                </c:pt>
              </c:strCache>
            </c:strRef>
          </c:xVal>
          <c:yVal>
            <c:numRef>
              <c:f>'Damped Driven Oscillator'!$F$42:$F$627</c:f>
              <c:numCache>
                <c:ptCount val="586"/>
                <c:pt idx="0">
                  <c:v>0</c:v>
                </c:pt>
                <c:pt idx="1">
                  <c:v>0.1</c:v>
                </c:pt>
                <c:pt idx="2">
                  <c:v>0.09967268997139532</c:v>
                </c:pt>
                <c:pt idx="3">
                  <c:v>0.09890018236460042</c:v>
                </c:pt>
                <c:pt idx="4">
                  <c:v>0.09789306530532386</c:v>
                </c:pt>
                <c:pt idx="5">
                  <c:v>0.09665387637009482</c:v>
                </c:pt>
                <c:pt idx="6">
                  <c:v>0.09518556294595963</c:v>
                </c:pt>
                <c:pt idx="7">
                  <c:v>0.0934914764015547</c:v>
                </c:pt>
                <c:pt idx="8">
                  <c:v>0.09157536562886594</c:v>
                </c:pt>
                <c:pt idx="9">
                  <c:v>0.08944136996693942</c:v>
                </c:pt>
                <c:pt idx="10">
                  <c:v>0.0870940115197035</c:v>
                </c:pt>
                <c:pt idx="11">
                  <c:v>0.08453818688093814</c:v>
                </c:pt>
                <c:pt idx="12">
                  <c:v>0.08177915828028232</c:v>
                </c:pt>
                <c:pt idx="13">
                  <c:v>0.07882254416500337</c:v>
                </c:pt>
                <c:pt idx="14">
                  <c:v>0.07567430923306165</c:v>
                </c:pt>
                <c:pt idx="15">
                  <c:v>0.07234075393378983</c:v>
                </c:pt>
                <c:pt idx="16">
                  <c:v>0.06882850345326602</c:v>
                </c:pt>
                <c:pt idx="17">
                  <c:v>0.06514449620219391</c:v>
                </c:pt>
                <c:pt idx="18">
                  <c:v>0.061295971824809774</c:v>
                </c:pt>
                <c:pt idx="19">
                  <c:v>0.05729045874801425</c:v>
                </c:pt>
                <c:pt idx="20">
                  <c:v>0.05313576129057559</c:v>
                </c:pt>
                <c:pt idx="21">
                  <c:v>0.04883994635287064</c:v>
                </c:pt>
                <c:pt idx="22">
                  <c:v>0.04441132970821698</c:v>
                </c:pt>
                <c:pt idx="23">
                  <c:v>0.0398584619174067</c:v>
                </c:pt>
                <c:pt idx="24">
                  <c:v>0.03519011388857579</c:v>
                </c:pt>
                <c:pt idx="25">
                  <c:v>0.03041526210503389</c:v>
                </c:pt>
                <c:pt idx="26">
                  <c:v>0.02554307354413629</c:v>
                </c:pt>
                <c:pt idx="27">
                  <c:v>0.020582890310703032</c:v>
                </c:pt>
                <c:pt idx="28">
                  <c:v>0.015544214008876865</c:v>
                </c:pt>
                <c:pt idx="29">
                  <c:v>0.010436689876665718</c:v>
                </c:pt>
                <c:pt idx="30">
                  <c:v>0.005270090707730213</c:v>
                </c:pt>
                <c:pt idx="31">
                  <c:v>5.4300585258820755E-05</c:v>
                </c:pt>
                <c:pt idx="32">
                  <c:v>-0.005200701546984127</c:v>
                </c:pt>
                <c:pt idx="33">
                  <c:v>-0.010484858451144531</c:v>
                </c:pt>
                <c:pt idx="34">
                  <c:v>-0.015788051273836076</c:v>
                </c:pt>
                <c:pt idx="35">
                  <c:v>-0.02110011631117374</c:v>
                </c:pt>
                <c:pt idx="36">
                  <c:v>-0.026410861834592445</c:v>
                </c:pt>
                <c:pt idx="37">
                  <c:v>-0.03171008495170195</c:v>
                </c:pt>
                <c:pt idx="38">
                  <c:v>-0.036987588476409</c:v>
                </c:pt>
                <c:pt idx="39">
                  <c:v>-0.0422331977825543</c:v>
                </c:pt>
                <c:pt idx="40">
                  <c:v>-0.04743677761536662</c:v>
                </c:pt>
                <c:pt idx="41">
                  <c:v>-0.05258824883512783</c:v>
                </c:pt>
                <c:pt idx="42">
                  <c:v>-0.057677605067571046</c:v>
                </c:pt>
                <c:pt idx="43">
                  <c:v>-0.06269492923570008</c:v>
                </c:pt>
                <c:pt idx="44">
                  <c:v>-0.06763040994791963</c:v>
                </c:pt>
                <c:pt idx="45">
                  <c:v>-0.07247435771760462</c:v>
                </c:pt>
                <c:pt idx="46">
                  <c:v>-0.07721722098951009</c:v>
                </c:pt>
                <c:pt idx="47">
                  <c:v>-0.08184960194873328</c:v>
                </c:pt>
                <c:pt idx="48">
                  <c:v>-0.08636227208828295</c:v>
                </c:pt>
                <c:pt idx="49">
                  <c:v>-0.09074618751168984</c:v>
                </c:pt>
                <c:pt idx="50">
                  <c:v>-0.09499250394750422</c:v>
                </c:pt>
                <c:pt idx="51">
                  <c:v>-0.09909259145297213</c:v>
                </c:pt>
                <c:pt idx="52">
                  <c:v>-0.10303804878465884</c:v>
                </c:pt>
                <c:pt idx="53">
                  <c:v>-0.10682071741429888</c:v>
                </c:pt>
                <c:pt idx="54">
                  <c:v>-0.11043269516869082</c:v>
                </c:pt>
                <c:pt idx="55">
                  <c:v>-0.1138663494730271</c:v>
                </c:pt>
                <c:pt idx="56">
                  <c:v>-0.11711433017764777</c:v>
                </c:pt>
                <c:pt idx="57">
                  <c:v>-0.12016958194883628</c:v>
                </c:pt>
                <c:pt idx="58">
                  <c:v>-0.12302535620493063</c:v>
                </c:pt>
                <c:pt idx="59">
                  <c:v>-0.12567522257970543</c:v>
                </c:pt>
                <c:pt idx="60">
                  <c:v>-0.12811307989568904</c:v>
                </c:pt>
                <c:pt idx="61">
                  <c:v>-0.13033316663081118</c:v>
                </c:pt>
                <c:pt idx="62">
                  <c:v>-0.13233007086253268</c:v>
                </c:pt>
                <c:pt idx="63">
                  <c:v>-0.13409873967438743</c:v>
                </c:pt>
                <c:pt idx="64">
                  <c:v>-0.1356344880106648</c:v>
                </c:pt>
                <c:pt idx="65">
                  <c:v>-0.1369330069657815</c:v>
                </c:pt>
                <c:pt idx="66">
                  <c:v>-0.13799037149572863</c:v>
                </c:pt>
                <c:pt idx="67">
                  <c:v>-0.13880304753983613</c:v>
                </c:pt>
                <c:pt idx="68">
                  <c:v>-0.1393678985419697</c:v>
                </c:pt>
                <c:pt idx="69">
                  <c:v>-0.1396821913611608</c:v>
                </c:pt>
                <c:pt idx="70">
                  <c:v>-0.13974360156257382</c:v>
                </c:pt>
                <c:pt idx="71">
                  <c:v>-0.13955021808062668</c:v>
                </c:pt>
                <c:pt idx="72">
                  <c:v>-0.1391005472470072</c:v>
                </c:pt>
                <c:pt idx="73">
                  <c:v>-0.13839351617726253</c:v>
                </c:pt>
                <c:pt idx="74">
                  <c:v>-0.13742847551058235</c:v>
                </c:pt>
                <c:pt idx="75">
                  <c:v>-0.13620520149834836</c:v>
                </c:pt>
                <c:pt idx="76">
                  <c:v>-0.13472389743797886</c:v>
                </c:pt>
                <c:pt idx="77">
                  <c:v>-0.13298519444955936</c:v>
                </c:pt>
                <c:pt idx="78">
                  <c:v>-0.13099015159371447</c:v>
                </c:pt>
                <c:pt idx="79">
                  <c:v>-0.1287402553301437</c:v>
                </c:pt>
                <c:pt idx="80">
                  <c:v>-0.12623741831721003</c:v>
                </c:pt>
                <c:pt idx="81">
                  <c:v>-0.1234839775539373</c:v>
                </c:pt>
                <c:pt idx="82">
                  <c:v>-0.12048269186673567</c:v>
                </c:pt>
                <c:pt idx="83">
                  <c:v>-0.11723673874413512</c:v>
                </c:pt>
                <c:pt idx="84">
                  <c:v>-0.11374971052376233</c:v>
                </c:pt>
                <c:pt idx="85">
                  <c:v>-0.11002560993674522</c:v>
                </c:pt>
                <c:pt idx="86">
                  <c:v>-0.10606884501567108</c:v>
                </c:pt>
                <c:pt idx="87">
                  <c:v>-0.10188422337315595</c:v>
                </c:pt>
                <c:pt idx="88">
                  <c:v>-0.09747694585900579</c:v>
                </c:pt>
                <c:pt idx="89">
                  <c:v>-0.09285259960485978</c:v>
                </c:pt>
                <c:pt idx="90">
                  <c:v>-0.08801715046610425</c:v>
                </c:pt>
                <c:pt idx="91">
                  <c:v>-0.08297693487172852</c:v>
                </c:pt>
                <c:pt idx="92">
                  <c:v>-0.07773865109366235</c:v>
                </c:pt>
                <c:pt idx="93">
                  <c:v>-0.07230934994798643</c:v>
                </c:pt>
                <c:pt idx="94">
                  <c:v>-0.06669642494123998</c:v>
                </c:pt>
                <c:pt idx="95">
                  <c:v>-0.06090760187586533</c:v>
                </c:pt>
                <c:pt idx="96">
                  <c:v>-0.054950927929622986</c:v>
                </c:pt>
                <c:pt idx="97">
                  <c:v>-0.04883476022458451</c:v>
                </c:pt>
                <c:pt idx="98">
                  <c:v>-0.04256775390206122</c:v>
                </c:pt>
                <c:pt idx="99">
                  <c:v>-0.03615884972055447</c:v>
                </c:pt>
                <c:pt idx="100">
                  <c:v>-0.02961726119451666</c:v>
                </c:pt>
                <c:pt idx="101">
                  <c:v>-0.022952461292389467</c:v>
                </c:pt>
                <c:pt idx="102">
                  <c:v>-0.016174168713038173</c:v>
                </c:pt>
                <c:pt idx="103">
                  <c:v>-0.009292333760324248</c:v>
                </c:pt>
                <c:pt idx="104">
                  <c:v>-0.0023171238361557184</c:v>
                </c:pt>
                <c:pt idx="105">
                  <c:v>0.0047410914270789445</c:v>
                </c:pt>
                <c:pt idx="106">
                  <c:v>0.011871755373249054</c:v>
                </c:pt>
                <c:pt idx="107">
                  <c:v>0.019064139846441785</c:v>
                </c:pt>
                <c:pt idx="108">
                  <c:v>0.02630736100971655</c:v>
                </c:pt>
                <c:pt idx="109">
                  <c:v>0.03359039543578335</c:v>
                </c:pt>
                <c:pt idx="110">
                  <c:v>0.04090209644632223</c:v>
                </c:pt>
                <c:pt idx="111">
                  <c:v>0.04823121067628289</c:v>
                </c:pt>
                <c:pt idx="112">
                  <c:v>0.055566394839158484</c:v>
                </c:pt>
                <c:pt idx="113">
                  <c:v>0.06289623266891618</c:v>
                </c:pt>
                <c:pt idx="114">
                  <c:v>0.07020925201399192</c:v>
                </c:pt>
                <c:pt idx="115">
                  <c:v>0.07749394205851302</c:v>
                </c:pt>
                <c:pt idx="116">
                  <c:v>0.08473877064570873</c:v>
                </c:pt>
                <c:pt idx="117">
                  <c:v>0.09193220167829505</c:v>
                </c:pt>
                <c:pt idx="118">
                  <c:v>0.09906271257048757</c:v>
                </c:pt>
                <c:pt idx="119">
                  <c:v>0.10611881172619494</c:v>
                </c:pt>
                <c:pt idx="120">
                  <c:v>0.11308905601788358</c:v>
                </c:pt>
                <c:pt idx="121">
                  <c:v>0.11996206824057694</c:v>
                </c:pt>
                <c:pt idx="122">
                  <c:v>0.12672655451546186</c:v>
                </c:pt>
                <c:pt idx="123">
                  <c:v>0.13337132161761983</c:v>
                </c:pt>
                <c:pt idx="124">
                  <c:v>0.13988529420248264</c:v>
                </c:pt>
                <c:pt idx="125">
                  <c:v>0.14625753190573</c:v>
                </c:pt>
                <c:pt idx="126">
                  <c:v>0.15247724629149886</c:v>
                </c:pt>
                <c:pt idx="127">
                  <c:v>0.15853381762396473</c:v>
                </c:pt>
                <c:pt idx="128">
                  <c:v>0.1644168114375785</c:v>
                </c:pt>
                <c:pt idx="129">
                  <c:v>0.1701159948815032</c:v>
                </c:pt>
                <c:pt idx="130">
                  <c:v>0.17562135281408764</c:v>
                </c:pt>
                <c:pt idx="131">
                  <c:v>0.1809231036235445</c:v>
                </c:pt>
                <c:pt idx="132">
                  <c:v>0.18601171475136113</c:v>
                </c:pt>
                <c:pt idx="133">
                  <c:v>0.19087791789536857</c:v>
                </c:pt>
                <c:pt idx="134">
                  <c:v>0.19551272386982216</c:v>
                </c:pt>
                <c:pt idx="135">
                  <c:v>0.1999074371003087</c:v>
                </c:pt>
                <c:pt idx="136">
                  <c:v>0.20405366973178649</c:v>
                </c:pt>
                <c:pt idx="137">
                  <c:v>0.20794335532859046</c:v>
                </c:pt>
                <c:pt idx="138">
                  <c:v>0.21156876214578496</c:v>
                </c:pt>
                <c:pt idx="139">
                  <c:v>0.21492250595183363</c:v>
                </c:pt>
                <c:pt idx="140">
                  <c:v>0.21799756238316403</c:v>
                </c:pt>
                <c:pt idx="141">
                  <c:v>0.22078727881184776</c:v>
                </c:pt>
                <c:pt idx="142">
                  <c:v>0.22328538570828005</c:v>
                </c:pt>
                <c:pt idx="143">
                  <c:v>0.22548600748143838</c:v>
                </c:pt>
                <c:pt idx="144">
                  <c:v>0.2273836727800153</c:v>
                </c:pt>
                <c:pt idx="145">
                  <c:v>0.2289733242384628</c:v>
                </c:pt>
                <c:pt idx="146">
                  <c:v>0.23025032765275139</c:v>
                </c:pt>
                <c:pt idx="147">
                  <c:v>0.23121048057143218</c:v>
                </c:pt>
                <c:pt idx="148">
                  <c:v>0.231850020288399</c:v>
                </c:pt>
                <c:pt idx="149">
                  <c:v>0.2321656312245755</c:v>
                </c:pt>
                <c:pt idx="150">
                  <c:v>0.2321544516865967</c:v>
                </c:pt>
                <c:pt idx="151">
                  <c:v>0.23181407999141995</c:v>
                </c:pt>
                <c:pt idx="152">
                  <c:v>0.2311425799466792</c:v>
                </c:pt>
                <c:pt idx="153">
                  <c:v>0.2301384856774919</c:v>
                </c:pt>
                <c:pt idx="154">
                  <c:v>0.2288008057913373</c:v>
                </c:pt>
                <c:pt idx="155">
                  <c:v>0.22712902687354475</c:v>
                </c:pt>
                <c:pt idx="156">
                  <c:v>0.2251231163068668</c:v>
                </c:pt>
                <c:pt idx="157">
                  <c:v>0.22278352440955135</c:v>
                </c:pt>
                <c:pt idx="158">
                  <c:v>0.22011118588728149</c:v>
                </c:pt>
                <c:pt idx="159">
                  <c:v>0.21710752059530974</c:v>
                </c:pt>
                <c:pt idx="160">
                  <c:v>0.21377443360807927</c:v>
                </c:pt>
                <c:pt idx="161">
                  <c:v>0.21011431459459456</c:v>
                </c:pt>
                <c:pt idx="162">
                  <c:v>0.2061300364987781</c:v>
                </c:pt>
                <c:pt idx="163">
                  <c:v>0.201824953525025</c:v>
                </c:pt>
                <c:pt idx="164">
                  <c:v>0.19720289843014482</c:v>
                </c:pt>
                <c:pt idx="165">
                  <c:v>0.1922681791238548</c:v>
                </c:pt>
                <c:pt idx="166">
                  <c:v>0.18702557458096397</c:v>
                </c:pt>
                <c:pt idx="167">
                  <c:v>0.1814803300693582</c:v>
                </c:pt>
                <c:pt idx="168">
                  <c:v>0.17563815169886177</c:v>
                </c:pt>
                <c:pt idx="169">
                  <c:v>0.16950520029701244</c:v>
                </c:pt>
                <c:pt idx="170">
                  <c:v>0.1630880846187399</c:v>
                </c:pt>
                <c:pt idx="171">
                  <c:v>0.15639385389788138</c:v>
                </c:pt>
                <c:pt idx="172">
                  <c:v>0.14942998974940394</c:v>
                </c:pt>
                <c:pt idx="173">
                  <c:v>0.14220439743212512</c:v>
                </c:pt>
                <c:pt idx="174">
                  <c:v>0.1347253964826363</c:v>
                </c:pt>
                <c:pt idx="175">
                  <c:v>0.12700171073202896</c:v>
                </c:pt>
                <c:pt idx="176">
                  <c:v>0.11904245771790752</c:v>
                </c:pt>
                <c:pt idx="177">
                  <c:v>0.1108571375050379</c:v>
                </c:pt>
                <c:pt idx="178">
                  <c:v>0.10245562092883038</c:v>
                </c:pt>
                <c:pt idx="179">
                  <c:v>0.0938481372766852</c:v>
                </c:pt>
                <c:pt idx="180">
                  <c:v>0.08504526142304004</c:v>
                </c:pt>
                <c:pt idx="181">
                  <c:v>0.07605790043474842</c:v>
                </c:pt>
                <c:pt idx="182">
                  <c:v>0.06689727966418545</c:v>
                </c:pt>
                <c:pt idx="183">
                  <c:v>0.05757492834822281</c:v>
                </c:pt>
                <c:pt idx="184">
                  <c:v>0.0481026647319345</c:v>
                </c:pt>
                <c:pt idx="185">
                  <c:v>0.0384925807365918</c:v>
                </c:pt>
                <c:pt idx="186">
                  <c:v>0.02875702619217471</c:v>
                </c:pt>
                <c:pt idx="187">
                  <c:v>0.018908592655269743</c:v>
                </c:pt>
                <c:pt idx="188">
                  <c:v>0.008960096833839637</c:v>
                </c:pt>
                <c:pt idx="189">
                  <c:v>-0.0010754363590649296</c:v>
                </c:pt>
                <c:pt idx="190">
                  <c:v>-0.01118479110002324</c:v>
                </c:pt>
                <c:pt idx="191">
                  <c:v>-0.02135457827523926</c:v>
                </c:pt>
                <c:pt idx="192">
                  <c:v>-0.03157125340216414</c:v>
                </c:pt>
                <c:pt idx="193">
                  <c:v>-0.041821134828634865</c:v>
                </c:pt>
                <c:pt idx="194">
                  <c:v>-0.05209042218498644</c:v>
                </c:pt>
                <c:pt idx="195">
                  <c:v>-0.06236521506419783</c:v>
                </c:pt>
                <c:pt idx="196">
                  <c:v>-0.07263153190476668</c:v>
                </c:pt>
                <c:pt idx="197">
                  <c:v>-0.08287532905067982</c:v>
                </c:pt>
                <c:pt idx="198">
                  <c:v>-0.09308251996254963</c:v>
                </c:pt>
                <c:pt idx="199">
                  <c:v>-0.10323899455372776</c:v>
                </c:pt>
                <c:pt idx="200">
                  <c:v>-0.11333063862498223</c:v>
                </c:pt>
                <c:pt idx="201">
                  <c:v>-0.12334335337113603</c:v>
                </c:pt>
                <c:pt idx="202">
                  <c:v>-0.13326307493291206</c:v>
                </c:pt>
                <c:pt idx="203">
                  <c:v>-0.14307579396711323</c:v>
                </c:pt>
                <c:pt idx="204">
                  <c:v>-0.15276757520818818</c:v>
                </c:pt>
                <c:pt idx="205">
                  <c:v>-0.1623245769941879</c:v>
                </c:pt>
                <c:pt idx="206">
                  <c:v>-0.17173307073011485</c:v>
                </c:pt>
                <c:pt idx="207">
                  <c:v>-0.18097946026169504</c:v>
                </c:pt>
                <c:pt idx="208">
                  <c:v>-0.19005030113267316</c:v>
                </c:pt>
                <c:pt idx="209">
                  <c:v>-0.19893231969883285</c:v>
                </c:pt>
                <c:pt idx="210">
                  <c:v>-0.2076124320720884</c:v>
                </c:pt>
                <c:pt idx="211">
                  <c:v>-0.21607776286816888</c:v>
                </c:pt>
                <c:pt idx="212">
                  <c:v>-0.2243156637316319</c:v>
                </c:pt>
                <c:pt idx="213">
                  <c:v>-0.23231373161219412</c:v>
                </c:pt>
                <c:pt idx="214">
                  <c:v>-0.24005982676664997</c:v>
                </c:pt>
                <c:pt idx="215">
                  <c:v>-0.2475420904609739</c:v>
                </c:pt>
                <c:pt idx="216">
                  <c:v>-0.2547489623475562</c:v>
                </c:pt>
                <c:pt idx="217">
                  <c:v>-0.26166919749291434</c:v>
                </c:pt>
                <c:pt idx="218">
                  <c:v>-0.26829188303164675</c:v>
                </c:pt>
                <c:pt idx="219">
                  <c:v>-0.27460645442285475</c:v>
                </c:pt>
                <c:pt idx="220">
                  <c:v>-0.2806027112857507</c:v>
                </c:pt>
                <c:pt idx="221">
                  <c:v>-0.2862708327916939</c:v>
                </c:pt>
                <c:pt idx="222">
                  <c:v>-0.29160139259045226</c:v>
                </c:pt>
                <c:pt idx="223">
                  <c:v>-0.29658537324907397</c:v>
                </c:pt>
                <c:pt idx="224">
                  <c:v>-0.30121418018237245</c:v>
                </c:pt>
                <c:pt idx="225">
                  <c:v>-0.3054796550546709</c:v>
                </c:pt>
                <c:pt idx="226">
                  <c:v>-0.30937408863313254</c:v>
                </c:pt>
                <c:pt idx="227">
                  <c:v>-0.31289023307370145</c:v>
                </c:pt>
                <c:pt idx="228">
                  <c:v>-0.31602131362141095</c:v>
                </c:pt>
                <c:pt idx="229">
                  <c:v>-0.3187610397075724</c:v>
                </c:pt>
                <c:pt idx="230">
                  <c:v>-0.3211036154271351</c:v>
                </c:pt>
                <c:pt idx="231">
                  <c:v>-0.3230437493803162</c:v>
                </c:pt>
                <c:pt idx="232">
                  <c:v>-0.3245766638634228</c:v>
                </c:pt>
                <c:pt idx="233">
                  <c:v>-0.3256981033946407</c:v>
                </c:pt>
                <c:pt idx="234">
                  <c:v>-0.32640434256143064</c:v>
                </c:pt>
                <c:pt idx="235">
                  <c:v>-0.32669219317706477</c:v>
                </c:pt>
                <c:pt idx="236">
                  <c:v>-0.32655901073474053</c:v>
                </c:pt>
                <c:pt idx="237">
                  <c:v>-0.3260027001486352</c:v>
                </c:pt>
                <c:pt idx="238">
                  <c:v>-0.3250217207722045</c:v>
                </c:pt>
                <c:pt idx="239">
                  <c:v>-0.3236150906849822</c:v>
                </c:pt>
                <c:pt idx="240">
                  <c:v>-0.3217823902401076</c:v>
                </c:pt>
                <c:pt idx="241">
                  <c:v>-0.3195237648657856</c:v>
                </c:pt>
                <c:pt idx="242">
                  <c:v>-0.3168399271148786</c:v>
                </c:pt>
                <c:pt idx="243">
                  <c:v>-0.3137321579578258</c:v>
                </c:pt>
                <c:pt idx="244">
                  <c:v>-0.31020230731509824</c:v>
                </c:pt>
                <c:pt idx="245">
                  <c:v>-0.3062527938264097</c:v>
                </c:pt>
                <c:pt idx="246">
                  <c:v>-0.3018866038549281</c:v>
                </c:pt>
                <c:pt idx="247">
                  <c:v>-0.29710728972575307</c:v>
                </c:pt>
                <c:pt idx="248">
                  <c:v>-0.29191896719895694</c:v>
                </c:pt>
                <c:pt idx="249">
                  <c:v>-0.28632631217851306</c:v>
                </c:pt>
                <c:pt idx="250">
                  <c:v>-0.2803345566594647</c:v>
                </c:pt>
                <c:pt idx="251">
                  <c:v>-0.2739494839167167</c:v>
                </c:pt>
                <c:pt idx="252">
                  <c:v>-0.2671774229398556</c:v>
                </c:pt>
                <c:pt idx="253">
                  <c:v>-0.2600252421194252</c:v>
                </c:pt>
                <c:pt idx="254">
                  <c:v>-0.2525003421911003</c:v>
                </c:pt>
                <c:pt idx="255">
                  <c:v>-0.24461064844520836</c:v>
                </c:pt>
                <c:pt idx="256">
                  <c:v>-0.23636460221005123</c:v>
                </c:pt>
                <c:pt idx="257">
                  <c:v>-0.2277711516184669</c:v>
                </c:pt>
                <c:pt idx="258">
                  <c:v>-0.21883974166805345</c:v>
                </c:pt>
                <c:pt idx="259">
                  <c:v>-0.20958030358644314</c:v>
                </c:pt>
                <c:pt idx="260">
                  <c:v>-0.2000032435139694</c:v>
                </c:pt>
                <c:pt idx="261">
                  <c:v>-0.1901194305170081</c:v>
                </c:pt>
                <c:pt idx="262">
                  <c:v>-0.17994018394619812</c:v>
                </c:pt>
                <c:pt idx="263">
                  <c:v>-0.16947726015465084</c:v>
                </c:pt>
                <c:pt idx="264">
                  <c:v>-0.1587428385921468</c:v>
                </c:pt>
                <c:pt idx="265">
                  <c:v>-0.14774950729218386</c:v>
                </c:pt>
                <c:pt idx="266">
                  <c:v>-0.136510247769588</c:v>
                </c:pt>
                <c:pt idx="267">
                  <c:v>-0.1250384193472226</c:v>
                </c:pt>
                <c:pt idx="268">
                  <c:v>-0.11334774293113267</c:v>
                </c:pt>
                <c:pt idx="269">
                  <c:v>-0.10145228425423719</c:v>
                </c:pt>
                <c:pt idx="270">
                  <c:v>-0.08936643660943447</c:v>
                </c:pt>
                <c:pt idx="271">
                  <c:v>-0.07710490309371018</c:v>
                </c:pt>
                <c:pt idx="272">
                  <c:v>-0.06468267838553513</c:v>
                </c:pt>
                <c:pt idx="273">
                  <c:v>-0.0521150300785091</c:v>
                </c:pt>
                <c:pt idx="274">
                  <c:v>-0.03941747959484711</c:v>
                </c:pt>
                <c:pt idx="275">
                  <c:v>-0.026605782702913666</c:v>
                </c:pt>
                <c:pt idx="276">
                  <c:v>-0.013695909663589467</c:v>
                </c:pt>
                <c:pt idx="277">
                  <c:v>-0.0007040250308018858</c:v>
                </c:pt>
                <c:pt idx="278">
                  <c:v>0.012353532867935765</c:v>
                </c:pt>
                <c:pt idx="279">
                  <c:v>0.025460272744649848</c:v>
                </c:pt>
                <c:pt idx="280">
                  <c:v>0.03859957143092446</c:v>
                </c:pt>
                <c:pt idx="281">
                  <c:v>0.05175469519762656</c:v>
                </c:pt>
                <c:pt idx="282">
                  <c:v>0.0649088212867771</c:v>
                </c:pt>
                <c:pt idx="283">
                  <c:v>0.0780450596276649</c:v>
                </c:pt>
                <c:pt idx="284">
                  <c:v>0.09114647470899626</c:v>
                </c:pt>
                <c:pt idx="285">
                  <c:v>0.10419610757860463</c:v>
                </c:pt>
                <c:pt idx="286">
                  <c:v>0.11717699794201492</c:v>
                </c:pt>
                <c:pt idx="287">
                  <c:v>0.13007220633096211</c:v>
                </c:pt>
                <c:pt idx="288">
                  <c:v>0.14286483631281038</c:v>
                </c:pt>
                <c:pt idx="289">
                  <c:v>0.1555380567117004</c:v>
                </c:pt>
                <c:pt idx="290">
                  <c:v>0.1680751238121732</c:v>
                </c:pt>
                <c:pt idx="291">
                  <c:v>0.18045940351598014</c:v>
                </c:pt>
                <c:pt idx="292">
                  <c:v>0.1926743934227841</c:v>
                </c:pt>
                <c:pt idx="293">
                  <c:v>0.20470374480549597</c:v>
                </c:pt>
                <c:pt idx="294">
                  <c:v>0.21653128445106423</c:v>
                </c:pt>
                <c:pt idx="295">
                  <c:v>0.22814103633764993</c:v>
                </c:pt>
                <c:pt idx="296">
                  <c:v>0.2395172431192714</c:v>
                </c:pt>
                <c:pt idx="297">
                  <c:v>0.250644387389194</c:v>
                </c:pt>
                <c:pt idx="298">
                  <c:v>0.26150721269356936</c:v>
                </c:pt>
                <c:pt idx="299">
                  <c:v>0.27209074426709406</c:v>
                </c:pt>
                <c:pt idx="300">
                  <c:v>0.2823803094627636</c:v>
                </c:pt>
                <c:pt idx="301">
                  <c:v>0.29236155784813794</c:v>
                </c:pt>
                <c:pt idx="302">
                  <c:v>0.302020480940914</c:v>
                </c:pt>
                <c:pt idx="303">
                  <c:v>0.31134343155701566</c:v>
                </c:pt>
                <c:pt idx="304">
                  <c:v>0.320317142744861</c:v>
                </c:pt>
                <c:pt idx="305">
                  <c:v>0.32892874627995544</c:v>
                </c:pt>
                <c:pt idx="306">
                  <c:v>0.33716579069447783</c:v>
                </c:pt>
                <c:pt idx="307">
                  <c:v>0.3450162588170832</c:v>
                </c:pt>
                <c:pt idx="308">
                  <c:v>0.3524685847987342</c:v>
                </c:pt>
                <c:pt idx="309">
                  <c:v>0.35951167060099487</c:v>
                </c:pt>
                <c:pt idx="310">
                  <c:v>0.36613490192387305</c:v>
                </c:pt>
                <c:pt idx="311">
                  <c:v>0.3723281635509835</c:v>
                </c:pt>
                <c:pt idx="312">
                  <c:v>0.3780818540905182</c:v>
                </c:pt>
                <c:pt idx="313">
                  <c:v>0.38338690009125376</c:v>
                </c:pt>
                <c:pt idx="314">
                  <c:v>0.38823476951360164</c:v>
                </c:pt>
                <c:pt idx="315">
                  <c:v>0.3926174845365031</c:v>
                </c:pt>
                <c:pt idx="316">
                  <c:v>0.39652763368180155</c:v>
                </c:pt>
                <c:pt idx="317">
                  <c:v>0.39995838323857663</c:v>
                </c:pt>
                <c:pt idx="318">
                  <c:v>0.4029034879707986</c:v>
                </c:pt>
                <c:pt idx="319">
                  <c:v>0.4053573010925657</c:v>
                </c:pt>
                <c:pt idx="320">
                  <c:v>0.407314783496107</c:v>
                </c:pt>
                <c:pt idx="321">
                  <c:v>0.4087715122186775</c:v>
                </c:pt>
                <c:pt idx="322">
                  <c:v>0.409723688135435</c:v>
                </c:pt>
                <c:pt idx="323">
                  <c:v>0.41016814286637027</c:v>
                </c:pt>
                <c:pt idx="324">
                  <c:v>0.4101023448863608</c:v>
                </c:pt>
                <c:pt idx="325">
                  <c:v>0.40952440482843483</c:v>
                </c:pt>
                <c:pt idx="326">
                  <c:v>0.40843307997135864</c:v>
                </c:pt>
                <c:pt idx="327">
                  <c:v>0.40682777790370794</c:v>
                </c:pt>
                <c:pt idx="328">
                  <c:v>0.4047085593576353</c:v>
                </c:pt>
                <c:pt idx="329">
                  <c:v>0.40207614020661453</c:v>
                </c:pt>
                <c:pt idx="330">
                  <c:v>0.3989318926225159</c:v>
                </c:pt>
                <c:pt idx="331">
                  <c:v>0.3952778453884513</c:v>
                </c:pt>
                <c:pt idx="332">
                  <c:v>0.39111668336491656</c:v>
                </c:pt>
                <c:pt idx="333">
                  <c:v>0.3864517461078543</c:v>
                </c:pt>
                <c:pt idx="334">
                  <c:v>0.3812870256383589</c:v>
                </c:pt>
                <c:pt idx="335">
                  <c:v>0.37562716336484525</c:v>
                </c:pt>
                <c:pt idx="336">
                  <c:v>0.36947744615960687</c:v>
                </c:pt>
                <c:pt idx="337">
                  <c:v>0.3628438015927883</c:v>
                </c:pt>
                <c:pt idx="338">
                  <c:v>0.3557327923278963</c:v>
                </c:pt>
                <c:pt idx="339">
                  <c:v>0.34815160968407133</c:v>
                </c:pt>
                <c:pt idx="340">
                  <c:v>0.34010806637143054</c:v>
                </c:pt>
                <c:pt idx="341">
                  <c:v>0.3316105884068788</c:v>
                </c:pt>
                <c:pt idx="342">
                  <c:v>0.32266820621886155</c:v>
                </c:pt>
                <c:pt idx="343">
                  <c:v>0.3132905449506003</c:v>
                </c:pt>
                <c:pt idx="344">
                  <c:v>0.3034878139724103</c:v>
                </c:pt>
                <c:pt idx="345">
                  <c:v>0.2932707956147441</c:v>
                </c:pt>
                <c:pt idx="346">
                  <c:v>0.28265083313463857</c:v>
                </c:pt>
                <c:pt idx="347">
                  <c:v>0.27163981792925895</c:v>
                </c:pt>
                <c:pt idx="348">
                  <c:v>0.26025017601123607</c:v>
                </c:pt>
                <c:pt idx="349">
                  <c:v>0.24849485376147806</c:v>
                </c:pt>
                <c:pt idx="350">
                  <c:v>0.23638730297610178</c:v>
                </c:pt>
                <c:pt idx="351">
                  <c:v>0.22394146522507735</c:v>
                </c:pt>
                <c:pt idx="352">
                  <c:v>0.21117175554110218</c:v>
                </c:pt>
                <c:pt idx="353">
                  <c:v>0.19809304545812517</c:v>
                </c:pt>
                <c:pt idx="354">
                  <c:v>0.18472064541981903</c:v>
                </c:pt>
                <c:pt idx="355">
                  <c:v>0.17107028657915457</c:v>
                </c:pt>
                <c:pt idx="356">
                  <c:v>0.15715810201105795</c:v>
                </c:pt>
                <c:pt idx="357">
                  <c:v>0.14300060736093442</c:v>
                </c:pt>
                <c:pt idx="358">
                  <c:v>0.1286146809526148</c:v>
                </c:pt>
                <c:pt idx="359">
                  <c:v>0.11401754338002555</c:v>
                </c:pt>
                <c:pt idx="360">
                  <c:v>0.0992267366075979</c:v>
                </c:pt>
                <c:pt idx="361">
                  <c:v>0.08426010260511402</c:v>
                </c:pt>
                <c:pt idx="362">
                  <c:v>0.06913576154334068</c:v>
                </c:pt>
                <c:pt idx="363">
                  <c:v>0.053872089577417785</c:v>
                </c:pt>
                <c:pt idx="364">
                  <c:v>0.038487696245555106</c:v>
                </c:pt>
                <c:pt idx="365">
                  <c:v>0.02300140151114033</c:v>
                </c:pt>
                <c:pt idx="366">
                  <c:v>0.007432212476876254</c:v>
                </c:pt>
                <c:pt idx="367">
                  <c:v>-0.008200700199955835</c:v>
                </c:pt>
                <c:pt idx="368">
                  <c:v>-0.0238780261615672</c:v>
                </c:pt>
                <c:pt idx="369">
                  <c:v>-0.039580339443122795</c:v>
                </c:pt>
                <c:pt idx="370">
                  <c:v>-0.055288122775281195</c:v>
                </c:pt>
                <c:pt idx="371">
                  <c:v>-0.07098179206517266</c:v>
                </c:pt>
                <c:pt idx="372">
                  <c:v>-0.08664172102488545</c:v>
                </c:pt>
                <c:pt idx="373">
                  <c:v>-0.10224826591627925</c:v>
                </c:pt>
                <c:pt idx="374">
                  <c:v>-0.11778179038073382</c:v>
                </c:pt>
                <c:pt idx="375">
                  <c:v>-0.1332226903222702</c:v>
                </c:pt>
                <c:pt idx="376">
                  <c:v>-0.1485514188123505</c:v>
                </c:pt>
                <c:pt idx="377">
                  <c:v>-0.1637485109845731</c:v>
                </c:pt>
                <c:pt idx="378">
                  <c:v>-0.17879460888742899</c:v>
                </c:pt>
                <c:pt idx="379">
                  <c:v>-0.19367048626327799</c:v>
                </c:pt>
                <c:pt idx="380">
                  <c:v>-0.20835707322173425</c:v>
                </c:pt>
                <c:pt idx="381">
                  <c:v>-0.2228354807757249</c:v>
                </c:pt>
                <c:pt idx="382">
                  <c:v>-0.23708702520859726</c:v>
                </c:pt>
                <c:pt idx="383">
                  <c:v>-0.25109325224080764</c:v>
                </c:pt>
                <c:pt idx="384">
                  <c:v>-0.26483596096491757</c:v>
                </c:pt>
                <c:pt idx="385">
                  <c:v>-0.27829722751785996</c:v>
                </c:pt>
                <c:pt idx="386">
                  <c:v>-0.2914594284597132</c:v>
                </c:pt>
                <c:pt idx="387">
                  <c:v>-0.3043052638285378</c:v>
                </c:pt>
                <c:pt idx="388">
                  <c:v>-0.3168177798411846</c:v>
                </c:pt>
                <c:pt idx="389">
                  <c:v>-0.32898039121037675</c:v>
                </c:pt>
                <c:pt idx="390">
                  <c:v>-0.34077690304880487</c:v>
                </c:pt>
                <c:pt idx="391">
                  <c:v>-0.3521915323314404</c:v>
                </c:pt>
                <c:pt idx="392">
                  <c:v>-0.3632089288877869</c:v>
                </c:pt>
                <c:pt idx="393">
                  <c:v>-0.3738141958963296</c:v>
                </c:pt>
                <c:pt idx="394">
                  <c:v>-0.38399290985403056</c:v>
                </c:pt>
                <c:pt idx="395">
                  <c:v>-0.3937311399943315</c:v>
                </c:pt>
                <c:pt idx="396">
                  <c:v>-0.40301546712778086</c:v>
                </c:pt>
                <c:pt idx="397">
                  <c:v>-0.4118330018800889</c:v>
                </c:pt>
                <c:pt idx="398">
                  <c:v>-0.4201714023031354</c:v>
                </c:pt>
                <c:pt idx="399">
                  <c:v>-0.42801889083520533</c:v>
                </c:pt>
                <c:pt idx="400">
                  <c:v>-0.435364270587516</c:v>
                </c:pt>
                <c:pt idx="401">
                  <c:v>-0.4421969409349118</c:v>
                </c:pt>
                <c:pt idx="402">
                  <c:v>-0.4485069123894476</c:v>
                </c:pt>
                <c:pt idx="403">
                  <c:v>-0.45428482073645604</c:v>
                </c:pt>
                <c:pt idx="404">
                  <c:v>-0.4595219404135946</c:v>
                </c:pt>
                <c:pt idx="405">
                  <c:v>-0.4642101971142946</c:v>
                </c:pt>
                <c:pt idx="406">
                  <c:v>-0.4683421795979876</c:v>
                </c:pt>
                <c:pt idx="407">
                  <c:v>-0.47191115069046025</c:v>
                </c:pt>
                <c:pt idx="408">
                  <c:v>-0.47491105745868933</c:v>
                </c:pt>
                <c:pt idx="409">
                  <c:v>-0.4773365405455265</c:v>
                </c:pt>
                <c:pt idx="410">
                  <c:v>-0.4791829426506478</c:v>
                </c:pt>
                <c:pt idx="411">
                  <c:v>-0.4804463161452385</c:v>
                </c:pt>
                <c:pt idx="412">
                  <c:v>-0.4811234298089649</c:v>
                </c:pt>
                <c:pt idx="413">
                  <c:v>-0.48121177467887766</c:v>
                </c:pt>
                <c:pt idx="414">
                  <c:v>-0.48070956900099937</c:v>
                </c:pt>
                <c:pt idx="415">
                  <c:v>-0.4796157622764744</c:v>
                </c:pt>
                <c:pt idx="416">
                  <c:v>-0.47793003839529025</c:v>
                </c:pt>
                <c:pt idx="417">
                  <c:v>-0.47565281785172847</c:v>
                </c:pt>
                <c:pt idx="418">
                  <c:v>-0.4727852590368557</c:v>
                </c:pt>
                <c:pt idx="419">
                  <c:v>-0.46932925860452973</c:v>
                </c:pt>
                <c:pt idx="420">
                  <c:v>-0.4652874509085626</c:v>
                </c:pt>
                <c:pt idx="421">
                  <c:v>-0.46066320650985826</c:v>
                </c:pt>
                <c:pt idx="422">
                  <c:v>-0.45546062975351875</c:v>
                </c:pt>
                <c:pt idx="423">
                  <c:v>-0.44968455541709207</c:v>
                </c:pt>
                <c:pt idx="424">
                  <c:v>-0.443340544432314</c:v>
                </c:pt>
                <c:pt idx="425">
                  <c:v>-0.43643487868387565</c:v>
                </c:pt>
                <c:pt idx="426">
                  <c:v>-0.4289745548899232</c:v>
                </c:pt>
                <c:pt idx="427">
                  <c:v>-0.4209672775701677</c:v>
                </c:pt>
                <c:pt idx="428">
                  <c:v>-0.41242145110865136</c:v>
                </c:pt>
                <c:pt idx="429">
                  <c:v>-0.4033461709193708</c:v>
                </c:pt>
                <c:pt idx="430">
                  <c:v>-0.3937512137241148</c:v>
                </c:pt>
                <c:pt idx="431">
                  <c:v>-0.38364702695300756</c:v>
                </c:pt>
                <c:pt idx="432">
                  <c:v>-0.3730447172793824</c:v>
                </c:pt>
                <c:pt idx="433">
                  <c:v>-0.3619560383017244</c:v>
                </c:pt>
                <c:pt idx="434">
                  <c:v>-0.35039337738652193</c:v>
                </c:pt>
                <c:pt idx="435">
                  <c:v>-0.33836974168695344</c:v>
                </c:pt>
                <c:pt idx="436">
                  <c:v>-0.32589874335340396</c:v>
                </c:pt>
                <c:pt idx="437">
                  <c:v>-0.3129945839528547</c:v>
                </c:pt>
                <c:pt idx="438">
                  <c:v>-0.2996720381152217</c:v>
                </c:pt>
                <c:pt idx="439">
                  <c:v>-0.28594643642572354</c:v>
                </c:pt>
                <c:pt idx="440">
                  <c:v>-0.27183364758334944</c:v>
                </c:pt>
                <c:pt idx="441">
                  <c:v>-0.25735005984645626</c:v>
                </c:pt>
                <c:pt idx="442">
                  <c:v>-0.2425125617874635</c:v>
                </c:pt>
                <c:pt idx="443">
                  <c:v>-0.22733852237952404</c:v>
                </c:pt>
                <c:pt idx="444">
                  <c:v>-0.211845770438932</c:v>
                </c:pt>
                <c:pt idx="445">
                  <c:v>-0.19605257344788368</c:v>
                </c:pt>
                <c:pt idx="446">
                  <c:v>-0.17997761578303145</c:v>
                </c:pt>
                <c:pt idx="447">
                  <c:v>-0.16363997637606514</c:v>
                </c:pt>
                <c:pt idx="448">
                  <c:v>-0.14705910583331602</c:v>
                </c:pt>
                <c:pt idx="449">
                  <c:v>-0.13025480304210796</c:v>
                </c:pt>
                <c:pt idx="450">
                  <c:v>-0.11324719129227495</c:v>
                </c:pt>
                <c:pt idx="451">
                  <c:v>-0.0960566939419242</c:v>
                </c:pt>
                <c:pt idx="452">
                  <c:v>-0.07870400965714774</c:v>
                </c:pt>
                <c:pt idx="453">
                  <c:v>-0.06121008725597428</c:v>
                </c:pt>
                <c:pt idx="454">
                  <c:v>-0.04359610018740192</c:v>
                </c:pt>
                <c:pt idx="455">
                  <c:v>-0.02588342067686561</c:v>
                </c:pt>
                <c:pt idx="456">
                  <c:v>-0.008093593569966015</c:v>
                </c:pt>
                <c:pt idx="457">
                  <c:v>0.009751690093279156</c:v>
                </c:pt>
                <c:pt idx="458">
                  <c:v>0.027630619741007112</c:v>
                </c:pt>
                <c:pt idx="459">
                  <c:v>0.04552129213589681</c:v>
                </c:pt>
                <c:pt idx="460">
                  <c:v>0.06340173841205127</c:v>
                </c:pt>
                <c:pt idx="461">
                  <c:v>0.0812499512487839</c:v>
                </c:pt>
                <c:pt idx="462">
                  <c:v>0.09904391214749045</c:v>
                </c:pt>
                <c:pt idx="463">
                  <c:v>0.1167616187776001</c:v>
                </c:pt>
                <c:pt idx="464">
                  <c:v>0.1343811123574571</c:v>
                </c:pt>
                <c:pt idx="465">
                  <c:v>0.1518805050358822</c:v>
                </c:pt>
                <c:pt idx="466">
                  <c:v>0.1692380072401057</c:v>
                </c:pt>
                <c:pt idx="467">
                  <c:v>0.18643195495574927</c:v>
                </c:pt>
                <c:pt idx="468">
                  <c:v>0.20344083690456194</c:v>
                </c:pt>
                <c:pt idx="469">
                  <c:v>0.22024332158568777</c:v>
                </c:pt>
                <c:pt idx="470">
                  <c:v>0.23681828414635592</c:v>
                </c:pt>
                <c:pt idx="471">
                  <c:v>0.25314483304804536</c:v>
                </c:pt>
                <c:pt idx="472">
                  <c:v>0.26920233649437236</c:v>
                </c:pt>
                <c:pt idx="473">
                  <c:v>0.2849704485871981</c:v>
                </c:pt>
                <c:pt idx="474">
                  <c:v>0.3004291351777352</c:v>
                </c:pt>
                <c:pt idx="475">
                  <c:v>0.3155586993797641</c:v>
                </c:pt>
                <c:pt idx="476">
                  <c:v>0.33033980671243773</c:v>
                </c:pt>
                <c:pt idx="477">
                  <c:v>0.3447535098405665</c:v>
                </c:pt>
                <c:pt idx="478">
                  <c:v>0.3587812728807279</c:v>
                </c:pt>
                <c:pt idx="479">
                  <c:v>0.3724049952420371</c:v>
                </c:pt>
                <c:pt idx="480">
                  <c:v>0.38560703497095045</c:v>
                </c:pt>
                <c:pt idx="481">
                  <c:v>0.3983702315700428</c:v>
                </c:pt>
                <c:pt idx="482">
                  <c:v>0.4106779282613137</c:v>
                </c:pt>
                <c:pt idx="483">
                  <c:v>0.4225139936652241</c:v>
                </c:pt>
                <c:pt idx="484">
                  <c:v>0.4338628428673521</c:v>
                </c:pt>
                <c:pt idx="485">
                  <c:v>0.4447094578452791</c:v>
                </c:pt>
                <c:pt idx="486">
                  <c:v>0.45503940722907277</c:v>
                </c:pt>
                <c:pt idx="487">
                  <c:v>0.4648388653695291</c:v>
                </c:pt>
                <c:pt idx="488">
                  <c:v>0.4740946306891591</c:v>
                </c:pt>
                <c:pt idx="489">
                  <c:v>0.482794143291763</c:v>
                </c:pt>
                <c:pt idx="490">
                  <c:v>0.49092550180732963</c:v>
                </c:pt>
                <c:pt idx="491">
                  <c:v>0.49847747944991216</c:v>
                </c:pt>
                <c:pt idx="492">
                  <c:v>0.5054395392670856</c:v>
                </c:pt>
                <c:pt idx="493">
                  <c:v>0.5118018485605699</c:v>
                </c:pt>
                <c:pt idx="494">
                  <c:v>0.5175552924586022</c:v>
                </c:pt>
                <c:pt idx="495">
                  <c:v>0.5226914866216791</c:v>
                </c:pt>
                <c:pt idx="496">
                  <c:v>0.5272027890643378</c:v>
                </c:pt>
                <c:pt idx="497">
                  <c:v>0.5310823110767321</c:v>
                </c:pt>
                <c:pt idx="498">
                  <c:v>0.534323927230848</c:v>
                </c:pt>
                <c:pt idx="499">
                  <c:v>0.5369222844573353</c:v>
                </c:pt>
                <c:pt idx="500">
                  <c:v>0.5388728101800653</c:v>
                </c:pt>
                <c:pt idx="501">
                  <c:v>0.5401717194966827</c:v>
                </c:pt>
                <c:pt idx="502">
                  <c:v>0.5408160213945963</c:v>
                </c:pt>
                <c:pt idx="503">
                  <c:v>0.540803523993038</c:v>
                </c:pt>
                <c:pt idx="504">
                  <c:v>0.5401328388030266</c:v>
                </c:pt>
                <c:pt idx="505">
                  <c:v>0.5388033839982814</c:v>
                </c:pt>
                <c:pt idx="506">
                  <c:v>0.53681538669136</c:v>
                </c:pt>
                <c:pt idx="507">
                  <c:v>0.5341698842105242</c:v>
                </c:pt>
                <c:pt idx="508">
                  <c:v>0.5308687243740805</c:v>
                </c:pt>
                <c:pt idx="509">
                  <c:v>0.5269145647601873</c:v>
                </c:pt>
                <c:pt idx="510">
                  <c:v>0.522310870971372</c:v>
                </c:pt>
                <c:pt idx="511">
                  <c:v>0.5170619138942528</c:v>
                </c:pt>
                <c:pt idx="512">
                  <c:v>0.511172765956218</c:v>
                </c:pt>
                <c:pt idx="513">
                  <c:v>0.5046492963820636</c:v>
                </c:pt>
                <c:pt idx="514">
                  <c:v>0.4974981654548481</c:v>
                </c:pt>
                <c:pt idx="515">
                  <c:v>0.48972681778646737</c:v>
                </c:pt>
                <c:pt idx="516">
                  <c:v>0.481343474604696</c:v>
                </c:pt>
                <c:pt idx="517">
                  <c:v>0.47235712506467964</c:v>
                </c:pt>
                <c:pt idx="518">
                  <c:v>0.46277751659408944</c:v>
                </c:pt>
                <c:pt idx="519">
                  <c:v>0.4526151442823666</c:v>
                </c:pt>
                <c:pt idx="520">
                  <c:v>0.44188123932569456</c:v>
                </c:pt>
                <c:pt idx="521">
                  <c:v>0.4305877565405277</c:v>
                </c:pt>
                <c:pt idx="522">
                  <c:v>0.4187473609596859</c:v>
                </c:pt>
                <c:pt idx="523">
                  <c:v>0.4063734135261872</c:v>
                </c:pt>
                <c:pt idx="524">
                  <c:v>0.39347995590113766</c:v>
                </c:pt>
                <c:pt idx="525">
                  <c:v>0.3800816944031235</c:v>
                </c:pt>
                <c:pt idx="526">
                  <c:v>0.3661939830976586</c:v>
                </c:pt>
                <c:pt idx="527">
                  <c:v>0.3518328060563255</c:v>
                </c:pt>
                <c:pt idx="528">
                  <c:v>0.33701475880630943</c:v>
                </c:pt>
                <c:pt idx="529">
                  <c:v>0.32175702899206365</c:v>
                </c:pt>
                <c:pt idx="530">
                  <c:v>0.3060773762718557</c:v>
                </c:pt>
                <c:pt idx="531">
                  <c:v>0.2899941114729301</c:v>
                </c:pt>
                <c:pt idx="532">
                  <c:v>0.2735260750299773</c:v>
                </c:pt>
                <c:pt idx="533">
                  <c:v>0.25669261473253024</c:v>
                </c:pt>
                <c:pt idx="534">
                  <c:v>0.23951356280780114</c:v>
                </c:pt>
                <c:pt idx="535">
                  <c:v>0.22200921236633864</c:v>
                </c:pt>
                <c:pt idx="536">
                  <c:v>0.20420029323871783</c:v>
                </c:pt>
                <c:pt idx="537">
                  <c:v>0.18610794723227003</c:v>
                </c:pt>
                <c:pt idx="538">
                  <c:v>0.16775370283762397</c:v>
                </c:pt>
                <c:pt idx="539">
                  <c:v>0.1491594494155558</c:v>
                </c:pt>
                <c:pt idx="540">
                  <c:v>0.1303474108953337</c:v>
                </c:pt>
                <c:pt idx="541">
                  <c:v>0.1113401190163952</c:v>
                </c:pt>
                <c:pt idx="542">
                  <c:v>0.09216038614580713</c:v>
                </c:pt>
                <c:pt idx="543">
                  <c:v>0.07283127770453078</c:v>
                </c:pt>
                <c:pt idx="544">
                  <c:v>0.053376084236048005</c:v>
                </c:pt>
                <c:pt idx="545">
                  <c:v>0.03381829315139476</c:v>
                </c:pt>
                <c:pt idx="546">
                  <c:v>0.014181560185097947</c:v>
                </c:pt>
                <c:pt idx="547">
                  <c:v>-0.005510319403080152</c:v>
                </c:pt>
                <c:pt idx="548">
                  <c:v>-0.025233439845323058</c:v>
                </c:pt>
                <c:pt idx="549">
                  <c:v>-0.04496381406627736</c:v>
                </c:pt>
                <c:pt idx="550">
                  <c:v>-0.06467740303104075</c:v>
                </c:pt>
                <c:pt idx="551">
                  <c:v>-0.08435014520452222</c:v>
                </c:pt>
                <c:pt idx="552">
                  <c:v>-0.10395798608588791</c:v>
                </c:pt>
                <c:pt idx="553">
                  <c:v>-0.12347690778166222</c:v>
                </c:pt>
                <c:pt idx="554">
                  <c:v>-0.14288295858095668</c:v>
                </c:pt>
                <c:pt idx="555">
                  <c:v>-0.1621522824962449</c:v>
                </c:pt>
                <c:pt idx="556">
                  <c:v>-0.18126114873309584</c:v>
                </c:pt>
                <c:pt idx="557">
                  <c:v>-0.2001859810523149</c:v>
                </c:pt>
                <c:pt idx="558">
                  <c:v>-0.21890338698802447</c:v>
                </c:pt>
                <c:pt idx="559">
                  <c:v>-0.23739018688534858</c:v>
                </c:pt>
                <c:pt idx="560">
                  <c:v>-0.2556234427215351</c:v>
                </c:pt>
                <c:pt idx="561">
                  <c:v>-0.2735804866745724</c:v>
                </c:pt>
                <c:pt idx="562">
                  <c:v>-0.29123894940362066</c:v>
                </c:pt>
                <c:pt idx="563">
                  <c:v>-0.30857678800588434</c:v>
                </c:pt>
                <c:pt idx="564">
                  <c:v>-0.3255723136149111</c:v>
                </c:pt>
                <c:pt idx="565">
                  <c:v>-0.34220421860569317</c:v>
                </c:pt>
                <c:pt idx="566">
                  <c:v>-0.3584516033723921</c:v>
                </c:pt>
                <c:pt idx="567">
                  <c:v>-0.37429400264499085</c:v>
                </c:pt>
                <c:pt idx="568">
                  <c:v>-0.3897114113117013</c:v>
                </c:pt>
                <c:pt idx="569">
                  <c:v>-0.40468430971452474</c:v>
                </c:pt>
                <c:pt idx="570">
                  <c:v>-0.4191936883859721</c:v>
                </c:pt>
                <c:pt idx="571">
                  <c:v>-0.43322107219559813</c:v>
                </c:pt>
                <c:pt idx="572">
                  <c:v>-0.4467485438756952</c:v>
                </c:pt>
                <c:pt idx="573">
                  <c:v>-0.459758766896219</c:v>
                </c:pt>
                <c:pt idx="574">
                  <c:v>-0.4722350076597842</c:v>
                </c:pt>
                <c:pt idx="575">
                  <c:v>-0.4841611569883725</c:v>
                </c:pt>
                <c:pt idx="576">
                  <c:v>-0.4955217508742325</c:v>
                </c:pt>
                <c:pt idx="577">
                  <c:v>-0.5063019904683284</c:v>
                </c:pt>
                <c:pt idx="578">
                  <c:v>-0.5164877612805988</c:v>
                </c:pt>
                <c:pt idx="579">
                  <c:v>-0.5260656515672325</c:v>
                </c:pt>
                <c:pt idx="580">
                  <c:v>-0.5350229698811371</c:v>
                </c:pt>
                <c:pt idx="581">
                  <c:v>-0.5433477617627851</c:v>
                </c:pt>
                <c:pt idx="582">
                  <c:v>-0.5510288255496507</c:v>
                </c:pt>
                <c:pt idx="583">
                  <c:v>-0.5580557272835159</c:v>
                </c:pt>
                <c:pt idx="584">
                  <c:v>-0.5644188146960099</c:v>
                </c:pt>
                <c:pt idx="585">
                  <c:v>-0.5701092302538636</c:v>
                </c:pt>
              </c:numCache>
            </c:numRef>
          </c:yVal>
          <c:smooth val="1"/>
        </c:ser>
        <c:axId val="23686501"/>
        <c:axId val="11851918"/>
      </c:scatterChart>
      <c:val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crossBetween val="midCat"/>
        <c:dispUnits/>
      </c:valAx>
      <c:valAx>
        <c:axId val="118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Damped Driven Oscillator</a:t>
            </a:r>
          </a:p>
        </c:rich>
      </c:tx>
      <c:layout>
        <c:manualLayout>
          <c:xMode val="factor"/>
          <c:yMode val="factor"/>
          <c:x val="0.00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75"/>
          <c:w val="0.9657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'Damped Driven Oscillator'!$D$42</c:f>
              <c:strCache>
                <c:ptCount val="1"/>
                <c:pt idx="0">
                  <c:v>position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'Damped Driven Oscillator'!$C$43:$C$2009</c:f>
              <c:numCache/>
            </c:numRef>
          </c:xVal>
          <c:yVal>
            <c:numRef>
              <c:f>'Damped Driven Oscillator'!$D$43:$D$2009</c:f>
              <c:numCache/>
            </c:numRef>
          </c:yVal>
          <c:smooth val="0"/>
        </c:ser>
        <c:axId val="39558399"/>
        <c:axId val="20481272"/>
      </c:scatterChart>
      <c:val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81272"/>
        <c:crossesAt val="0"/>
        <c:crossBetween val="midCat"/>
        <c:dispUnits/>
      </c:valAx>
      <c:valAx>
        <c:axId val="20481272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crossBetween val="midCat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44</xdr:row>
      <xdr:rowOff>9525</xdr:rowOff>
    </xdr:from>
    <xdr:to>
      <xdr:col>25</xdr:col>
      <xdr:colOff>533400</xdr:colOff>
      <xdr:row>62</xdr:row>
      <xdr:rowOff>85725</xdr:rowOff>
    </xdr:to>
    <xdr:graphicFrame>
      <xdr:nvGraphicFramePr>
        <xdr:cNvPr id="1" name="Chart 5"/>
        <xdr:cNvGraphicFramePr/>
      </xdr:nvGraphicFramePr>
      <xdr:xfrm>
        <a:off x="11153775" y="772477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6</xdr:row>
      <xdr:rowOff>142875</xdr:rowOff>
    </xdr:from>
    <xdr:to>
      <xdr:col>13</xdr:col>
      <xdr:colOff>590550</xdr:colOff>
      <xdr:row>30</xdr:row>
      <xdr:rowOff>95250</xdr:rowOff>
    </xdr:to>
    <xdr:graphicFrame>
      <xdr:nvGraphicFramePr>
        <xdr:cNvPr id="2" name="Chart 9"/>
        <xdr:cNvGraphicFramePr/>
      </xdr:nvGraphicFramePr>
      <xdr:xfrm>
        <a:off x="2914650" y="1247775"/>
        <a:ext cx="56578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76200</xdr:colOff>
      <xdr:row>9</xdr:row>
      <xdr:rowOff>9525</xdr:rowOff>
    </xdr:from>
    <xdr:to>
      <xdr:col>4</xdr:col>
      <xdr:colOff>295275</xdr:colOff>
      <xdr:row>9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676400"/>
          <a:ext cx="1438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19050</xdr:rowOff>
    </xdr:from>
    <xdr:to>
      <xdr:col>4</xdr:col>
      <xdr:colOff>304800</xdr:colOff>
      <xdr:row>8</xdr:row>
      <xdr:rowOff>180975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485900"/>
          <a:ext cx="1457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19050</xdr:rowOff>
    </xdr:from>
    <xdr:to>
      <xdr:col>4</xdr:col>
      <xdr:colOff>209550</xdr:colOff>
      <xdr:row>14</xdr:row>
      <xdr:rowOff>180975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2686050"/>
          <a:ext cx="1400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9525</xdr:rowOff>
    </xdr:from>
    <xdr:to>
      <xdr:col>4</xdr:col>
      <xdr:colOff>247650</xdr:colOff>
      <xdr:row>13</xdr:row>
      <xdr:rowOff>180975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2476500"/>
          <a:ext cx="1428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44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11.7109375" style="0" customWidth="1"/>
    <col min="2" max="2" width="7.421875" style="0" customWidth="1"/>
  </cols>
  <sheetData>
    <row r="1" ht="23.25">
      <c r="A1" s="4" t="s">
        <v>18</v>
      </c>
    </row>
    <row r="2" ht="12.75">
      <c r="A2" s="1" t="s">
        <v>16</v>
      </c>
    </row>
    <row r="8" spans="1:2" ht="15.75">
      <c r="A8" s="5" t="s">
        <v>0</v>
      </c>
      <c r="B8" s="6">
        <v>1</v>
      </c>
    </row>
    <row r="9" spans="1:3" ht="15.75">
      <c r="A9" s="12" t="s">
        <v>1</v>
      </c>
      <c r="B9" s="7">
        <f>0.0025*C9</f>
        <v>1</v>
      </c>
      <c r="C9" s="2">
        <v>400</v>
      </c>
    </row>
    <row r="10" spans="1:3" ht="15.75">
      <c r="A10" s="13" t="s">
        <v>2</v>
      </c>
      <c r="B10" s="8">
        <f>0.001*C10</f>
        <v>0.12</v>
      </c>
      <c r="C10" s="2">
        <v>120</v>
      </c>
    </row>
    <row r="11" spans="1:3" ht="15.75">
      <c r="A11" s="5" t="s">
        <v>3</v>
      </c>
      <c r="B11" s="6">
        <v>0</v>
      </c>
      <c r="C11" s="2"/>
    </row>
    <row r="12" spans="1:3" ht="15.75">
      <c r="A12" s="5" t="s">
        <v>4</v>
      </c>
      <c r="B12" s="6">
        <v>0</v>
      </c>
      <c r="C12" s="2"/>
    </row>
    <row r="13" spans="1:3" ht="15.75">
      <c r="A13" s="5" t="s">
        <v>6</v>
      </c>
      <c r="B13" s="6">
        <v>0.1</v>
      </c>
      <c r="C13" s="2"/>
    </row>
    <row r="14" spans="1:3" ht="15.75">
      <c r="A14" s="14" t="s">
        <v>5</v>
      </c>
      <c r="B14" s="9">
        <f>0.005*C14</f>
        <v>1</v>
      </c>
      <c r="C14" s="2">
        <v>200</v>
      </c>
    </row>
    <row r="15" spans="1:3" ht="15.75">
      <c r="A15" s="15" t="s">
        <v>7</v>
      </c>
      <c r="B15" s="10">
        <f>0.0001*C15</f>
        <v>0.0351</v>
      </c>
      <c r="C15" s="2">
        <v>351</v>
      </c>
    </row>
    <row r="16" spans="1:3" ht="15.75">
      <c r="A16" s="5"/>
      <c r="B16" s="6"/>
      <c r="C16" s="2"/>
    </row>
    <row r="17" spans="1:3" ht="15.75">
      <c r="A17" s="5" t="s">
        <v>17</v>
      </c>
      <c r="B17" s="16">
        <f>SQRT(k/m)</f>
        <v>1</v>
      </c>
      <c r="C17" s="2">
        <v>37</v>
      </c>
    </row>
    <row r="19" spans="1:2" ht="15.75">
      <c r="A19" s="3"/>
      <c r="B19" s="11" t="s">
        <v>19</v>
      </c>
    </row>
    <row r="20" ht="15.75">
      <c r="B20" s="10" t="s">
        <v>20</v>
      </c>
    </row>
    <row r="21" ht="12.75">
      <c r="A21" s="3"/>
    </row>
    <row r="23" ht="12.75">
      <c r="A23" s="3"/>
    </row>
    <row r="25" spans="1:3" ht="12.75">
      <c r="A25" s="3"/>
      <c r="B25" s="3"/>
      <c r="C25" s="3"/>
    </row>
    <row r="42" spans="3:10" ht="12.75">
      <c r="C42" t="s">
        <v>8</v>
      </c>
      <c r="D42" t="s">
        <v>9</v>
      </c>
      <c r="E42" t="s">
        <v>10</v>
      </c>
      <c r="F42" t="s">
        <v>15</v>
      </c>
      <c r="G42" t="s">
        <v>11</v>
      </c>
      <c r="H42" t="s">
        <v>12</v>
      </c>
      <c r="I42" t="s">
        <v>13</v>
      </c>
      <c r="J42" t="s">
        <v>14</v>
      </c>
    </row>
    <row r="43" spans="3:10" ht="12.75">
      <c r="C43">
        <v>0</v>
      </c>
      <c r="D43">
        <f>x_init</f>
        <v>0</v>
      </c>
      <c r="E43">
        <f>v_init</f>
        <v>0</v>
      </c>
      <c r="F43">
        <f>-(k/m)*D43-(b/m)*E43+(F_0/m)*COS(omega*C43)</f>
        <v>0.1</v>
      </c>
      <c r="G43">
        <f>0.5*m*(E43)^2</f>
        <v>0</v>
      </c>
      <c r="H43">
        <f>0.5*k*(D43)^2</f>
        <v>0</v>
      </c>
      <c r="I43">
        <f>G43+H43</f>
        <v>0</v>
      </c>
      <c r="J43">
        <f>SQRT(2*(I43)/k)</f>
        <v>0</v>
      </c>
    </row>
    <row r="44" spans="3:10" ht="12.75">
      <c r="C44">
        <f>C43+delta_t</f>
        <v>0.0351</v>
      </c>
      <c r="D44">
        <f aca="true" t="shared" si="0" ref="D44:D107">D43+delta_t*E44</f>
        <v>6.16005E-05</v>
      </c>
      <c r="E44">
        <f>E43+0.5*delta_t*F43</f>
        <v>0.001755</v>
      </c>
      <c r="F44">
        <f aca="true" t="shared" si="1" ref="F44:F107">-(k/m)*D44-(b/m)*E44+(F_0/m)*COS(omega*C44)</f>
        <v>0.09966620532410962</v>
      </c>
      <c r="G44">
        <f aca="true" t="shared" si="2" ref="G44:G50">0.5*m*(E44)^2</f>
        <v>1.5400125000000001E-06</v>
      </c>
      <c r="H44">
        <f aca="true" t="shared" si="3" ref="H44:H50">0.5*k*(D44)^2</f>
        <v>1.897310800125E-09</v>
      </c>
      <c r="I44">
        <f aca="true" t="shared" si="4" ref="I44:I50">G44+H44</f>
        <v>1.5419098108001251E-06</v>
      </c>
      <c r="J44">
        <f aca="true" t="shared" si="5" ref="J44:J107">SQRT(2*(I44)/k)</f>
        <v>0.001756080756001913</v>
      </c>
    </row>
    <row r="45" spans="3:10" ht="12.75">
      <c r="C45">
        <f aca="true" t="shared" si="6" ref="C45:C50">C44+delta_t</f>
        <v>0.0702</v>
      </c>
      <c r="D45">
        <f t="shared" si="0"/>
        <v>0.0002459907616213563</v>
      </c>
      <c r="E45">
        <f aca="true" t="shared" si="7" ref="E45:E108">E44+delta_t*F44</f>
        <v>0.005253283806876247</v>
      </c>
      <c r="F45">
        <f t="shared" si="1"/>
        <v>0.09887731435484204</v>
      </c>
      <c r="G45">
        <f t="shared" si="2"/>
        <v>1.3798495377794099E-05</v>
      </c>
      <c r="H45">
        <f t="shared" si="3"/>
        <v>3.0255727401527464E-08</v>
      </c>
      <c r="I45">
        <f t="shared" si="4"/>
        <v>1.3828751105195627E-05</v>
      </c>
      <c r="J45">
        <f t="shared" si="5"/>
        <v>0.005259040046471528</v>
      </c>
    </row>
    <row r="46" spans="3:10" ht="12.75">
      <c r="C46">
        <f t="shared" si="6"/>
        <v>0.1053</v>
      </c>
      <c r="D46">
        <f t="shared" si="0"/>
        <v>0.0005521988633010214</v>
      </c>
      <c r="E46">
        <f t="shared" si="7"/>
        <v>0.008723877540731203</v>
      </c>
      <c r="F46">
        <f t="shared" si="1"/>
        <v>0.09784704341642678</v>
      </c>
      <c r="G46">
        <f t="shared" si="2"/>
        <v>3.805301967283715E-05</v>
      </c>
      <c r="H46">
        <f t="shared" si="3"/>
        <v>1.5246179231547008E-07</v>
      </c>
      <c r="I46">
        <f t="shared" si="4"/>
        <v>3.8205481465152615E-05</v>
      </c>
      <c r="J46">
        <f t="shared" si="5"/>
        <v>0.00874133644989742</v>
      </c>
    </row>
    <row r="47" spans="3:10" ht="12.75">
      <c r="C47">
        <f t="shared" si="6"/>
        <v>0.1404</v>
      </c>
      <c r="D47">
        <f t="shared" si="0"/>
        <v>0.0009789555009401586</v>
      </c>
      <c r="E47">
        <f t="shared" si="7"/>
        <v>0.012158308764647782</v>
      </c>
      <c r="F47">
        <f t="shared" si="1"/>
        <v>0.09657805742240104</v>
      </c>
      <c r="G47">
        <f t="shared" si="2"/>
        <v>7.391223600825553E-05</v>
      </c>
      <c r="H47">
        <f t="shared" si="3"/>
        <v>4.791769364104984E-07</v>
      </c>
      <c r="I47">
        <f t="shared" si="4"/>
        <v>7.439141294466604E-05</v>
      </c>
      <c r="J47">
        <f t="shared" si="5"/>
        <v>0.01219765657367562</v>
      </c>
    </row>
    <row r="48" spans="3:10" ht="12.75">
      <c r="C48">
        <f t="shared" si="6"/>
        <v>0.1755</v>
      </c>
      <c r="D48">
        <f t="shared" si="0"/>
        <v>0.0015246972711042681</v>
      </c>
      <c r="E48">
        <f t="shared" si="7"/>
        <v>0.015548198580174059</v>
      </c>
      <c r="F48">
        <f t="shared" si="1"/>
        <v>0.09507345507416977</v>
      </c>
      <c r="G48">
        <f t="shared" si="2"/>
        <v>0.00012087323954426331</v>
      </c>
      <c r="H48">
        <f t="shared" si="3"/>
        <v>1.1623508842564011E-06</v>
      </c>
      <c r="I48">
        <f t="shared" si="4"/>
        <v>0.00012203559042851971</v>
      </c>
      <c r="J48">
        <f t="shared" si="5"/>
        <v>0.015622777629379464</v>
      </c>
    </row>
    <row r="49" spans="3:10" ht="12.75">
      <c r="C49">
        <f t="shared" si="6"/>
        <v>0.21059999999999998</v>
      </c>
      <c r="D49">
        <f t="shared" si="0"/>
        <v>0.0021875704886543056</v>
      </c>
      <c r="E49">
        <f t="shared" si="7"/>
        <v>0.018885276853277417</v>
      </c>
      <c r="F49">
        <f t="shared" si="1"/>
        <v>0.09333676256357099</v>
      </c>
      <c r="G49">
        <f t="shared" si="2"/>
        <v>0.0001783268409124679</v>
      </c>
      <c r="H49">
        <f t="shared" si="3"/>
        <v>2.3927323214156185E-06</v>
      </c>
      <c r="I49">
        <f t="shared" si="4"/>
        <v>0.0001807195732338835</v>
      </c>
      <c r="J49">
        <f t="shared" si="5"/>
        <v>0.019011552973593897</v>
      </c>
    </row>
    <row r="50" spans="3:10" ht="12.75">
      <c r="C50">
        <f t="shared" si="6"/>
        <v>0.24569999999999997</v>
      </c>
      <c r="D50">
        <f t="shared" si="0"/>
        <v>0.002965435531050288</v>
      </c>
      <c r="E50">
        <f t="shared" si="7"/>
        <v>0.02216139721925876</v>
      </c>
      <c r="F50">
        <f t="shared" si="1"/>
        <v>0.09137192659019014</v>
      </c>
      <c r="G50">
        <f t="shared" si="2"/>
        <v>0.00024556376335488497</v>
      </c>
      <c r="H50">
        <f t="shared" si="3"/>
        <v>4.3969039444077525E-06</v>
      </c>
      <c r="I50">
        <f t="shared" si="4"/>
        <v>0.0002499606672992927</v>
      </c>
      <c r="J50">
        <f t="shared" si="5"/>
        <v>0.022358920693955366</v>
      </c>
    </row>
    <row r="51" spans="3:10" ht="12.75">
      <c r="C51">
        <f aca="true" t="shared" si="8" ref="C51:C114">C50+delta_t</f>
        <v>0.2808</v>
      </c>
      <c r="D51">
        <f t="shared" si="0"/>
        <v>0.0038558717007246505</v>
      </c>
      <c r="E51">
        <f t="shared" si="7"/>
        <v>0.025368551842574433</v>
      </c>
      <c r="F51">
        <f t="shared" si="1"/>
        <v>0.08918330670594424</v>
      </c>
      <c r="G51">
        <f aca="true" t="shared" si="9" ref="G51:G114">0.5*m*(E51)^2</f>
        <v>0.0003217817112946933</v>
      </c>
      <c r="H51">
        <f aca="true" t="shared" si="10" ref="H51:H114">0.5*k*(D51)^2</f>
        <v>7.433873286224604E-06</v>
      </c>
      <c r="I51">
        <f aca="true" t="shared" si="11" ref="I51:I114">G51+H51</f>
        <v>0.0003292155845809179</v>
      </c>
      <c r="J51">
        <f t="shared" si="5"/>
        <v>0.025659913662400266</v>
      </c>
    </row>
    <row r="52" spans="3:10" ht="12.75">
      <c r="C52">
        <f t="shared" si="8"/>
        <v>0.3159</v>
      </c>
      <c r="D52">
        <f t="shared" si="0"/>
        <v>0.004856182596093803</v>
      </c>
      <c r="E52">
        <f t="shared" si="7"/>
        <v>0.028498885907953075</v>
      </c>
      <c r="F52">
        <f t="shared" si="1"/>
        <v>0.0867756670004602</v>
      </c>
      <c r="G52">
        <f t="shared" si="9"/>
        <v>0.0004060932489972632</v>
      </c>
      <c r="H52">
        <f t="shared" si="10"/>
        <v>1.1791254703302175E-05</v>
      </c>
      <c r="I52">
        <f t="shared" si="11"/>
        <v>0.00041788450370056535</v>
      </c>
      <c r="J52">
        <f t="shared" si="5"/>
        <v>0.02890966979059309</v>
      </c>
    </row>
    <row r="53" spans="3:10" ht="12.75">
      <c r="C53">
        <f t="shared" si="8"/>
        <v>0.35100000000000003</v>
      </c>
      <c r="D53">
        <f t="shared" si="0"/>
        <v>0.005963401980964194</v>
      </c>
      <c r="E53">
        <f t="shared" si="7"/>
        <v>0.03154471181966923</v>
      </c>
      <c r="F53">
        <f t="shared" si="1"/>
        <v>0.08415416714175109</v>
      </c>
      <c r="G53">
        <f t="shared" si="9"/>
        <v>0.0004975344218929898</v>
      </c>
      <c r="H53">
        <f t="shared" si="10"/>
        <v>1.7781081593283834E-05</v>
      </c>
      <c r="I53">
        <f t="shared" si="11"/>
        <v>0.0005153155034862736</v>
      </c>
      <c r="J53">
        <f t="shared" si="5"/>
        <v>0.03210344229163825</v>
      </c>
    </row>
    <row r="54" spans="3:10" ht="12.75">
      <c r="C54">
        <f t="shared" si="8"/>
        <v>0.38610000000000005</v>
      </c>
      <c r="D54">
        <f t="shared" si="0"/>
        <v>0.007174300141294892</v>
      </c>
      <c r="E54">
        <f t="shared" si="7"/>
        <v>0.03449852308634469</v>
      </c>
      <c r="F54">
        <f t="shared" si="1"/>
        <v>0.08132435278765163</v>
      </c>
      <c r="G54">
        <f t="shared" si="9"/>
        <v>0.0005950740475695288</v>
      </c>
      <c r="H54">
        <f t="shared" si="10"/>
        <v>2.5735291258691956E-05</v>
      </c>
      <c r="I54">
        <f t="shared" si="11"/>
        <v>0.0006208093388282209</v>
      </c>
      <c r="J54">
        <f t="shared" si="5"/>
        <v>0.03523660990584142</v>
      </c>
    </row>
    <row r="55" spans="3:10" ht="12.75">
      <c r="C55">
        <f t="shared" si="8"/>
        <v>0.4212000000000001</v>
      </c>
      <c r="D55">
        <f t="shared" si="0"/>
        <v>0.008485390717503505</v>
      </c>
      <c r="E55">
        <f t="shared" si="7"/>
        <v>0.03735300786919126</v>
      </c>
      <c r="F55">
        <f t="shared" si="1"/>
        <v>0.0782921453844049</v>
      </c>
      <c r="G55">
        <f t="shared" si="9"/>
        <v>0.0006976235984379321</v>
      </c>
      <c r="H55">
        <f t="shared" si="10"/>
        <v>3.6000927814347325E-05</v>
      </c>
      <c r="I55">
        <f t="shared" si="11"/>
        <v>0.0007336245262522794</v>
      </c>
      <c r="J55">
        <f t="shared" si="5"/>
        <v>0.03830468708271298</v>
      </c>
    </row>
    <row r="56" spans="3:10" ht="12.75">
      <c r="C56">
        <f t="shared" si="8"/>
        <v>0.4563000000000001</v>
      </c>
      <c r="D56">
        <f t="shared" si="0"/>
        <v>0.00989293799974716</v>
      </c>
      <c r="E56">
        <f t="shared" si="7"/>
        <v>0.04010106217218387</v>
      </c>
      <c r="F56">
        <f t="shared" si="1"/>
        <v>0.07506383136969758</v>
      </c>
      <c r="G56">
        <f t="shared" si="9"/>
        <v>0.0008040475936686781</v>
      </c>
      <c r="H56">
        <f t="shared" si="10"/>
        <v>4.893511113342066E-05</v>
      </c>
      <c r="I56">
        <f t="shared" si="11"/>
        <v>0.0008529827048020988</v>
      </c>
      <c r="J56">
        <f t="shared" si="5"/>
        <v>0.04130333412212866</v>
      </c>
    </row>
    <row r="57" spans="3:10" ht="12.75">
      <c r="C57">
        <f t="shared" si="8"/>
        <v>0.4914000000000001</v>
      </c>
      <c r="D57">
        <f t="shared" si="0"/>
        <v>0.011392964672876595</v>
      </c>
      <c r="E57">
        <f t="shared" si="7"/>
        <v>0.042735802653260255</v>
      </c>
      <c r="F57">
        <f t="shared" si="1"/>
        <v>0.07164605079831762</v>
      </c>
      <c r="G57">
        <f t="shared" si="9"/>
        <v>0.0009131744142092031</v>
      </c>
      <c r="H57">
        <f t="shared" si="10"/>
        <v>6.489982201870705E-05</v>
      </c>
      <c r="I57">
        <f t="shared" si="11"/>
        <v>0.00097807423622791</v>
      </c>
      <c r="J57">
        <f t="shared" si="5"/>
        <v>0.044228367282275076</v>
      </c>
    </row>
    <row r="58" spans="3:10" ht="12.75">
      <c r="C58">
        <f t="shared" si="8"/>
        <v>0.5265000000000001</v>
      </c>
      <c r="D58">
        <f t="shared" si="0"/>
        <v>0.012981259997050066</v>
      </c>
      <c r="E58">
        <f t="shared" si="7"/>
        <v>0.045250579036281206</v>
      </c>
      <c r="F58">
        <f t="shared" si="1"/>
        <v>0.0680457854094573</v>
      </c>
      <c r="G58">
        <f t="shared" si="9"/>
        <v>0.0010238074515593661</v>
      </c>
      <c r="H58">
        <f t="shared" si="10"/>
        <v>8.425655555550614E-05</v>
      </c>
      <c r="I58">
        <f t="shared" si="11"/>
        <v>0.0011080640071148722</v>
      </c>
      <c r="J58">
        <f t="shared" si="5"/>
        <v>0.04707576886498769</v>
      </c>
    </row>
    <row r="59" spans="3:10" ht="12.75">
      <c r="C59">
        <f t="shared" si="8"/>
        <v>0.5616000000000001</v>
      </c>
      <c r="D59">
        <f t="shared" si="0"/>
        <v>0.014653388409305843</v>
      </c>
      <c r="E59">
        <f t="shared" si="7"/>
        <v>0.04763898610415316</v>
      </c>
      <c r="F59">
        <f t="shared" si="1"/>
        <v>0.06427034615550128</v>
      </c>
      <c r="G59">
        <f t="shared" si="9"/>
        <v>0.001134736498515849</v>
      </c>
      <c r="H59">
        <f t="shared" si="10"/>
        <v>0.00010736089593698941</v>
      </c>
      <c r="I59">
        <f t="shared" si="11"/>
        <v>0.0012420973944528384</v>
      </c>
      <c r="J59">
        <f t="shared" si="5"/>
        <v>0.04984169729158184</v>
      </c>
    </row>
    <row r="60" spans="3:10" ht="12.75">
      <c r="C60">
        <f t="shared" si="8"/>
        <v>0.5967000000000001</v>
      </c>
      <c r="D60">
        <f t="shared" si="0"/>
        <v>0.016404698530728658</v>
      </c>
      <c r="E60">
        <f t="shared" si="7"/>
        <v>0.049894875254211254</v>
      </c>
      <c r="F60">
        <f t="shared" si="1"/>
        <v>0.06032736021292727</v>
      </c>
      <c r="G60">
        <f t="shared" si="9"/>
        <v>0.0012447492883166512</v>
      </c>
      <c r="H60">
        <f t="shared" si="10"/>
        <v>0.0001345570669420455</v>
      </c>
      <c r="I60">
        <f t="shared" si="11"/>
        <v>0.0013793063552586967</v>
      </c>
      <c r="J60">
        <f t="shared" si="5"/>
        <v>0.05252249718470546</v>
      </c>
    </row>
    <row r="61" spans="3:10" ht="12.75">
      <c r="C61">
        <f t="shared" si="8"/>
        <v>0.6318000000000001</v>
      </c>
      <c r="D61">
        <f t="shared" si="0"/>
        <v>0.018230332563207403</v>
      </c>
      <c r="E61">
        <f t="shared" si="7"/>
        <v>0.052012365597685004</v>
      </c>
      <c r="F61">
        <f t="shared" si="1"/>
        <v>0.056224757496699834</v>
      </c>
      <c r="G61">
        <f t="shared" si="9"/>
        <v>0.0013526430875336233</v>
      </c>
      <c r="H61">
        <f t="shared" si="10"/>
        <v>0.00016617251268257008</v>
      </c>
      <c r="I61">
        <f t="shared" si="11"/>
        <v>0.0015188156002161933</v>
      </c>
      <c r="J61">
        <f t="shared" si="5"/>
        <v>0.05511470947426274</v>
      </c>
    </row>
    <row r="62" spans="3:10" ht="12.75">
      <c r="C62">
        <f t="shared" si="8"/>
        <v>0.6669000000000002</v>
      </c>
      <c r="D62">
        <f t="shared" si="0"/>
        <v>0.020125236059169656</v>
      </c>
      <c r="E62">
        <f t="shared" si="7"/>
        <v>0.05398585458581917</v>
      </c>
      <c r="F62">
        <f t="shared" si="1"/>
        <v>0.05197075670025972</v>
      </c>
      <c r="G62">
        <f t="shared" si="9"/>
        <v>0.0014572362476806065</v>
      </c>
      <c r="H62">
        <f t="shared" si="10"/>
        <v>0.0002025125632186513</v>
      </c>
      <c r="I62">
        <f t="shared" si="11"/>
        <v>0.0016597488108992579</v>
      </c>
      <c r="J62">
        <f t="shared" si="5"/>
        <v>0.05761508154813734</v>
      </c>
    </row>
    <row r="63" spans="3:10" ht="12.75">
      <c r="C63">
        <f t="shared" si="8"/>
        <v>0.7020000000000002</v>
      </c>
      <c r="D63">
        <f t="shared" si="0"/>
        <v>0.022084168047094198</v>
      </c>
      <c r="E63">
        <f t="shared" si="7"/>
        <v>0.05581002814599829</v>
      </c>
      <c r="F63">
        <f t="shared" si="1"/>
        <v>0.0475738508838965</v>
      </c>
      <c r="G63">
        <f t="shared" si="9"/>
        <v>0.0015573796208285604</v>
      </c>
      <c r="H63">
        <f t="shared" si="10"/>
        <v>0.00024385523916614816</v>
      </c>
      <c r="I63">
        <f t="shared" si="11"/>
        <v>0.0018012348599947086</v>
      </c>
      <c r="J63">
        <f t="shared" si="5"/>
        <v>0.060020577471309094</v>
      </c>
    </row>
    <row r="64" spans="3:10" ht="12.75">
      <c r="C64">
        <f t="shared" si="8"/>
        <v>0.7371000000000002</v>
      </c>
      <c r="D64">
        <f t="shared" si="0"/>
        <v>0.024101711495046207</v>
      </c>
      <c r="E64">
        <f t="shared" si="7"/>
        <v>0.057479870312023056</v>
      </c>
      <c r="F64">
        <f t="shared" si="1"/>
        <v>0.04304279263494397</v>
      </c>
      <c r="G64">
        <f t="shared" si="9"/>
        <v>0.0016519677455434946</v>
      </c>
      <c r="H64">
        <f t="shared" si="10"/>
        <v>0.00029044624849522123</v>
      </c>
      <c r="I64">
        <f t="shared" si="11"/>
        <v>0.001942413994038716</v>
      </c>
      <c r="J64">
        <f t="shared" si="5"/>
        <v>0.06232838830001488</v>
      </c>
    </row>
    <row r="65" spans="3:10" ht="12.75">
      <c r="C65">
        <f t="shared" si="8"/>
        <v>0.7722000000000002</v>
      </c>
      <c r="D65">
        <f t="shared" si="0"/>
        <v>0.02617228409395239</v>
      </c>
      <c r="E65">
        <f t="shared" si="7"/>
        <v>0.05899067233350959</v>
      </c>
      <c r="F65">
        <f t="shared" si="1"/>
        <v>0.038386578823851554</v>
      </c>
      <c r="G65">
        <f t="shared" si="9"/>
        <v>0.0017399497111797468</v>
      </c>
      <c r="H65">
        <f t="shared" si="10"/>
        <v>0.0003424942273472767</v>
      </c>
      <c r="I65">
        <f t="shared" si="11"/>
        <v>0.0020824439385270233</v>
      </c>
      <c r="J65">
        <f t="shared" si="5"/>
        <v>0.06453594252084684</v>
      </c>
    </row>
    <row r="66" spans="3:10" ht="12.75">
      <c r="C66">
        <f t="shared" si="8"/>
        <v>0.8073000000000002</v>
      </c>
      <c r="D66">
        <f t="shared" si="0"/>
        <v>0.028290149341835352</v>
      </c>
      <c r="E66">
        <f t="shared" si="7"/>
        <v>0.06033804125022678</v>
      </c>
      <c r="F66">
        <f t="shared" si="1"/>
        <v>0.03361443498076361</v>
      </c>
      <c r="G66">
        <f t="shared" si="9"/>
        <v>0.0018203396109570341</v>
      </c>
      <c r="H66">
        <f t="shared" si="10"/>
        <v>0.0004001662748916736</v>
      </c>
      <c r="I66">
        <f t="shared" si="11"/>
        <v>0.0022205058858487075</v>
      </c>
      <c r="J66">
        <f t="shared" si="5"/>
        <v>0.06664091664808802</v>
      </c>
    </row>
    <row r="67" spans="3:10" ht="12.75">
      <c r="C67">
        <f t="shared" si="8"/>
        <v>0.8424000000000003</v>
      </c>
      <c r="D67">
        <f t="shared" si="0"/>
        <v>0.030449427909758964</v>
      </c>
      <c r="E67">
        <f t="shared" si="7"/>
        <v>0.06151790791805158</v>
      </c>
      <c r="F67">
        <f t="shared" si="1"/>
        <v>0.028735799317776797</v>
      </c>
      <c r="G67">
        <f t="shared" si="9"/>
        <v>0.0018922264973069368</v>
      </c>
      <c r="H67">
        <f t="shared" si="10"/>
        <v>0.0004635838300158041</v>
      </c>
      <c r="I67">
        <f t="shared" si="11"/>
        <v>0.002355810327322741</v>
      </c>
      <c r="J67">
        <f t="shared" si="5"/>
        <v>0.06864124601611979</v>
      </c>
    </row>
    <row r="68" spans="3:10" ht="12.75">
      <c r="C68">
        <f t="shared" si="8"/>
        <v>0.8775000000000003</v>
      </c>
      <c r="D68">
        <f t="shared" si="0"/>
        <v>0.03264410926980007</v>
      </c>
      <c r="E68">
        <f t="shared" si="7"/>
        <v>0.06252653447410556</v>
      </c>
      <c r="F68">
        <f t="shared" si="1"/>
        <v>0.023760306422547964</v>
      </c>
      <c r="G68">
        <f t="shared" si="9"/>
        <v>0.0019547837566707554</v>
      </c>
      <c r="H68">
        <f t="shared" si="10"/>
        <v>0.0005328189350093233</v>
      </c>
      <c r="I68">
        <f t="shared" si="11"/>
        <v>0.002487602691680079</v>
      </c>
      <c r="J68">
        <f t="shared" si="5"/>
        <v>0.07053513580734184</v>
      </c>
    </row>
    <row r="69" spans="3:10" ht="12.75">
      <c r="C69">
        <f t="shared" si="8"/>
        <v>0.9126000000000003</v>
      </c>
      <c r="D69">
        <f t="shared" si="0"/>
        <v>0.034868063564956815</v>
      </c>
      <c r="E69">
        <f t="shared" si="7"/>
        <v>0.06336052122953699</v>
      </c>
      <c r="F69">
        <f t="shared" si="1"/>
        <v>0.018697770649385916</v>
      </c>
      <c r="G69">
        <f t="shared" si="9"/>
        <v>0.0020072778252393036</v>
      </c>
      <c r="H69">
        <f t="shared" si="10"/>
        <v>0.0006078909283849345</v>
      </c>
      <c r="I69">
        <f t="shared" si="11"/>
        <v>0.002615168753624238</v>
      </c>
      <c r="J69">
        <f t="shared" si="5"/>
        <v>0.07232107235964132</v>
      </c>
    </row>
    <row r="70" spans="3:10" ht="12.75">
      <c r="C70">
        <f t="shared" si="8"/>
        <v>0.9477000000000003</v>
      </c>
      <c r="D70">
        <f t="shared" si="0"/>
        <v>0.037115053700531316</v>
      </c>
      <c r="E70">
        <f t="shared" si="7"/>
        <v>0.06401681297933043</v>
      </c>
      <c r="F70">
        <f t="shared" si="1"/>
        <v>0.013558169234382522</v>
      </c>
      <c r="G70">
        <f t="shared" si="9"/>
        <v>0.0020490761720152843</v>
      </c>
      <c r="H70">
        <f t="shared" si="10"/>
        <v>0.0006887636055966617</v>
      </c>
      <c r="I70">
        <f t="shared" si="11"/>
        <v>0.002737839777611946</v>
      </c>
      <c r="J70">
        <f t="shared" si="5"/>
        <v>0.0739978348009176</v>
      </c>
    </row>
    <row r="71" spans="3:10" ht="12.75">
      <c r="C71">
        <f t="shared" si="8"/>
        <v>0.9828000000000003</v>
      </c>
      <c r="D71">
        <f t="shared" si="0"/>
        <v>0.039378747636184264</v>
      </c>
      <c r="E71">
        <f t="shared" si="7"/>
        <v>0.06449270471945726</v>
      </c>
      <c r="F71">
        <f t="shared" si="1"/>
        <v>0.008351625161520326</v>
      </c>
      <c r="G71">
        <f t="shared" si="9"/>
        <v>0.0020796544810155523</v>
      </c>
      <c r="H71">
        <f t="shared" si="10"/>
        <v>0.0007753428826971438</v>
      </c>
      <c r="I71">
        <f t="shared" si="11"/>
        <v>0.002854997363712696</v>
      </c>
      <c r="J71">
        <f t="shared" si="5"/>
        <v>0.07556450706135383</v>
      </c>
    </row>
    <row r="72" spans="3:10" ht="12.75">
      <c r="C72">
        <f t="shared" si="8"/>
        <v>1.0179000000000002</v>
      </c>
      <c r="D72">
        <f t="shared" si="0"/>
        <v>0.04165273085755246</v>
      </c>
      <c r="E72">
        <f t="shared" si="7"/>
        <v>0.06478584676262662</v>
      </c>
      <c r="F72">
        <f t="shared" si="1"/>
        <v>0.0030883898070339644</v>
      </c>
      <c r="G72">
        <f t="shared" si="9"/>
        <v>0.002098602970375269</v>
      </c>
      <c r="H72">
        <f t="shared" si="10"/>
        <v>0.0008674749939458514</v>
      </c>
      <c r="I72">
        <f t="shared" si="11"/>
        <v>0.0029660779643211205</v>
      </c>
      <c r="J72">
        <f t="shared" si="5"/>
        <v>0.07702049031681271</v>
      </c>
    </row>
    <row r="73" spans="3:10" ht="12.75">
      <c r="C73">
        <f t="shared" si="8"/>
        <v>1.0530000000000002</v>
      </c>
      <c r="D73">
        <f t="shared" si="0"/>
        <v>0.04393051900604682</v>
      </c>
      <c r="E73">
        <f t="shared" si="7"/>
        <v>0.06489424924485351</v>
      </c>
      <c r="F73">
        <f t="shared" si="1"/>
        <v>-0.0022211746103980995</v>
      </c>
      <c r="G73">
        <f t="shared" si="9"/>
        <v>0.0021056317925265853</v>
      </c>
      <c r="H73">
        <f t="shared" si="10"/>
        <v>0.0009649452500703203</v>
      </c>
      <c r="I73">
        <f t="shared" si="11"/>
        <v>0.0030705770425969057</v>
      </c>
      <c r="J73">
        <f t="shared" si="5"/>
        <v>0.07836551591863485</v>
      </c>
    </row>
    <row r="74" spans="3:10" ht="12.75">
      <c r="C74">
        <f t="shared" si="8"/>
        <v>1.0881</v>
      </c>
      <c r="D74">
        <f t="shared" si="0"/>
        <v>0.04620557064520942</v>
      </c>
      <c r="E74">
        <f t="shared" si="7"/>
        <v>0.06481628601602854</v>
      </c>
      <c r="F74">
        <f t="shared" si="1"/>
        <v>-0.007566612745797181</v>
      </c>
      <c r="G74">
        <f t="shared" si="9"/>
        <v>0.0021005754664558084</v>
      </c>
      <c r="H74">
        <f t="shared" si="10"/>
        <v>0.0010674773793247193</v>
      </c>
      <c r="I74">
        <f t="shared" si="11"/>
        <v>0.0031680528457805274</v>
      </c>
      <c r="J74">
        <f t="shared" si="5"/>
        <v>0.07959965886585856</v>
      </c>
    </row>
    <row r="75" spans="3:10" ht="12.75">
      <c r="C75">
        <f t="shared" si="8"/>
        <v>1.1232</v>
      </c>
      <c r="D75">
        <f t="shared" si="0"/>
        <v>0.04847130014180307</v>
      </c>
      <c r="E75">
        <f t="shared" si="7"/>
        <v>0.06455069790865106</v>
      </c>
      <c r="F75">
        <f t="shared" si="1"/>
        <v>-0.012937393982314</v>
      </c>
      <c r="G75">
        <f t="shared" si="9"/>
        <v>0.0020833963002469644</v>
      </c>
      <c r="H75">
        <f t="shared" si="10"/>
        <v>0.0011747334687183793</v>
      </c>
      <c r="I75">
        <f t="shared" si="11"/>
        <v>0.003258129768965344</v>
      </c>
      <c r="J75">
        <f t="shared" si="5"/>
        <v>0.08072335187497288</v>
      </c>
    </row>
    <row r="76" spans="3:10" ht="12.75">
      <c r="C76">
        <f t="shared" si="8"/>
        <v>1.1582999999999999</v>
      </c>
      <c r="D76">
        <f t="shared" si="0"/>
        <v>0.05072109063963657</v>
      </c>
      <c r="E76">
        <f t="shared" si="7"/>
        <v>0.06409659537987183</v>
      </c>
      <c r="F76">
        <f t="shared" si="1"/>
        <v>-0.018322930395721644</v>
      </c>
      <c r="G76">
        <f t="shared" si="9"/>
        <v>0.0020541867696455035</v>
      </c>
      <c r="H76">
        <f t="shared" si="10"/>
        <v>0.001286314517837114</v>
      </c>
      <c r="I76">
        <f t="shared" si="11"/>
        <v>0.0033405012874826176</v>
      </c>
      <c r="J76">
        <f t="shared" si="5"/>
        <v>0.08173740009912987</v>
      </c>
    </row>
    <row r="77" spans="3:10" ht="12.75">
      <c r="C77">
        <f t="shared" si="8"/>
        <v>1.1933999999999998</v>
      </c>
      <c r="D77">
        <f t="shared" si="0"/>
        <v>0.05294830710399324</v>
      </c>
      <c r="E77">
        <f t="shared" si="7"/>
        <v>0.06345346052298201</v>
      </c>
      <c r="F77">
        <f t="shared" si="1"/>
        <v>-0.02371259480061849</v>
      </c>
      <c r="G77">
        <f t="shared" si="9"/>
        <v>0.0020131708261708183</v>
      </c>
      <c r="H77">
        <f t="shared" si="10"/>
        <v>0.0014017616125893903</v>
      </c>
      <c r="I77">
        <f t="shared" si="11"/>
        <v>0.0034149324387602086</v>
      </c>
      <c r="J77">
        <f t="shared" si="5"/>
        <v>0.08264299654248033</v>
      </c>
    </row>
    <row r="78" spans="3:10" ht="12.75">
      <c r="C78">
        <f t="shared" si="8"/>
        <v>1.2284999999999997</v>
      </c>
      <c r="D78">
        <f t="shared" si="0"/>
        <v>0.05514630941442959</v>
      </c>
      <c r="E78">
        <f t="shared" si="7"/>
        <v>0.06262114844548029</v>
      </c>
      <c r="F78">
        <f t="shared" si="1"/>
        <v>-0.029095738849899425</v>
      </c>
      <c r="G78">
        <f t="shared" si="9"/>
        <v>0.0019607041163154397</v>
      </c>
      <c r="H78">
        <f t="shared" si="10"/>
        <v>0.001520557721016003</v>
      </c>
      <c r="I78">
        <f t="shared" si="11"/>
        <v>0.0034812618373314427</v>
      </c>
      <c r="J78">
        <f t="shared" si="5"/>
        <v>0.08344173820494684</v>
      </c>
    </row>
    <row r="79" spans="3:10" ht="12.75">
      <c r="C79">
        <f t="shared" si="8"/>
        <v>1.2635999999999996</v>
      </c>
      <c r="D79">
        <f t="shared" si="0"/>
        <v>0.05730846548364549</v>
      </c>
      <c r="E79">
        <f t="shared" si="7"/>
        <v>0.061599888011848826</v>
      </c>
      <c r="F79">
        <f t="shared" si="1"/>
        <v>-0.0344617111590086</v>
      </c>
      <c r="G79">
        <f t="shared" si="9"/>
        <v>0.0018972731015361583</v>
      </c>
      <c r="H79">
        <f t="shared" si="10"/>
        <v>0.0016421301080450932</v>
      </c>
      <c r="I79">
        <f t="shared" si="11"/>
        <v>0.0035394032095812517</v>
      </c>
      <c r="J79">
        <f t="shared" si="5"/>
        <v>0.08413564297705522</v>
      </c>
    </row>
    <row r="80" spans="3:10" ht="12.75">
      <c r="C80">
        <f t="shared" si="8"/>
        <v>1.2986999999999995</v>
      </c>
      <c r="D80">
        <f t="shared" si="0"/>
        <v>0.05942816438009637</v>
      </c>
      <c r="E80">
        <f t="shared" si="7"/>
        <v>0.06039028195016762</v>
      </c>
      <c r="F80">
        <f t="shared" si="1"/>
        <v>-0.03979987542648358</v>
      </c>
      <c r="G80">
        <f t="shared" si="9"/>
        <v>0.0018234930770103706</v>
      </c>
      <c r="H80">
        <f t="shared" si="10"/>
        <v>0.0017658533607938774</v>
      </c>
      <c r="I80">
        <f t="shared" si="11"/>
        <v>0.003589346437804248</v>
      </c>
      <c r="J80">
        <f t="shared" si="5"/>
        <v>0.08472716728186123</v>
      </c>
    </row>
    <row r="81" spans="3:10" ht="12.75">
      <c r="C81">
        <f t="shared" si="8"/>
        <v>1.3337999999999994</v>
      </c>
      <c r="D81">
        <f t="shared" si="0"/>
        <v>0.06149882943202307</v>
      </c>
      <c r="E81">
        <f t="shared" si="7"/>
        <v>0.05899330632269805</v>
      </c>
      <c r="F81">
        <f t="shared" si="1"/>
        <v>-0.04509962852234092</v>
      </c>
      <c r="G81">
        <f t="shared" si="9"/>
        <v>0.0017401050954418428</v>
      </c>
      <c r="H81">
        <f t="shared" si="10"/>
        <v>0.0018910530107545333</v>
      </c>
      <c r="I81">
        <f t="shared" si="11"/>
        <v>0.003631158106196376</v>
      </c>
      <c r="J81">
        <f t="shared" si="5"/>
        <v>0.08521922442965996</v>
      </c>
    </row>
    <row r="82" spans="3:10" ht="12.75">
      <c r="C82">
        <f t="shared" si="8"/>
        <v>1.3688999999999993</v>
      </c>
      <c r="D82">
        <f t="shared" si="0"/>
        <v>0.06351393129061396</v>
      </c>
      <c r="E82">
        <f t="shared" si="7"/>
        <v>0.05741030936156388</v>
      </c>
      <c r="F82">
        <f t="shared" si="1"/>
        <v>-0.05035041851593494</v>
      </c>
      <c r="G82">
        <f t="shared" si="9"/>
        <v>0.0016479718104952348</v>
      </c>
      <c r="H82">
        <f t="shared" si="10"/>
        <v>0.0020170097339944153</v>
      </c>
      <c r="I82">
        <f t="shared" si="11"/>
        <v>0.00366498154448965</v>
      </c>
      <c r="J82">
        <f t="shared" si="5"/>
        <v>0.08561520360881764</v>
      </c>
    </row>
    <row r="83" spans="3:10" ht="12.75">
      <c r="C83">
        <f t="shared" si="8"/>
        <v>1.4039999999999992</v>
      </c>
      <c r="D83">
        <f t="shared" si="0"/>
        <v>0.06546700093008903</v>
      </c>
      <c r="E83">
        <f t="shared" si="7"/>
        <v>0.055643009671654566</v>
      </c>
      <c r="F83">
        <f t="shared" si="1"/>
        <v>-0.05554176261504628</v>
      </c>
      <c r="G83">
        <f t="shared" si="9"/>
        <v>0.0015480722626599218</v>
      </c>
      <c r="H83">
        <f t="shared" si="10"/>
        <v>0.002142964105390139</v>
      </c>
      <c r="I83">
        <f t="shared" si="11"/>
        <v>0.003691036368050061</v>
      </c>
      <c r="J83">
        <f t="shared" si="5"/>
        <v>0.08591898938011389</v>
      </c>
    </row>
    <row r="84" spans="3:10" ht="12.75">
      <c r="C84">
        <f t="shared" si="8"/>
        <v>1.4390999999999992</v>
      </c>
      <c r="D84">
        <f t="shared" si="0"/>
        <v>0.06735164256260474</v>
      </c>
      <c r="E84">
        <f t="shared" si="7"/>
        <v>0.05369349380386644</v>
      </c>
      <c r="F84">
        <f t="shared" si="1"/>
        <v>-0.0606632649881229</v>
      </c>
      <c r="G84">
        <f t="shared" si="9"/>
        <v>0.0014414956384329219</v>
      </c>
      <c r="H84">
        <f t="shared" si="10"/>
        <v>0.0022681218779404353</v>
      </c>
      <c r="I84">
        <f t="shared" si="11"/>
        <v>0.0037096175163733574</v>
      </c>
      <c r="J84">
        <f t="shared" si="5"/>
        <v>0.0861349814694745</v>
      </c>
    </row>
    <row r="85" spans="3:10" ht="12.75">
      <c r="C85">
        <f t="shared" si="8"/>
        <v>1.474199999999999</v>
      </c>
      <c r="D85">
        <f t="shared" si="0"/>
        <v>0.06916154644602243</v>
      </c>
      <c r="E85">
        <f t="shared" si="7"/>
        <v>0.05156421320278333</v>
      </c>
      <c r="F85">
        <f t="shared" si="1"/>
        <v>-0.06570463444180463</v>
      </c>
      <c r="G85">
        <f t="shared" si="9"/>
        <v>0.0013294340416110473</v>
      </c>
      <c r="H85">
        <f t="shared" si="10"/>
        <v>0.002391659753402659</v>
      </c>
      <c r="I85">
        <f t="shared" si="11"/>
        <v>0.003721093795013706</v>
      </c>
      <c r="J85">
        <f t="shared" si="5"/>
        <v>0.08626811456168154</v>
      </c>
    </row>
    <row r="86" spans="3:10" ht="12.75">
      <c r="C86">
        <f t="shared" si="8"/>
        <v>1.509299999999999</v>
      </c>
      <c r="D86">
        <f t="shared" si="0"/>
        <v>0.07089050156276148</v>
      </c>
      <c r="E86">
        <f t="shared" si="7"/>
        <v>0.049257980533875985</v>
      </c>
      <c r="F86">
        <f t="shared" si="1"/>
        <v>-0.07065570192611172</v>
      </c>
      <c r="G86">
        <f t="shared" si="9"/>
        <v>0.0012131743231378527</v>
      </c>
      <c r="H86">
        <f t="shared" si="10"/>
        <v>0.0025127316059099444</v>
      </c>
      <c r="I86">
        <f t="shared" si="11"/>
        <v>0.003725905929047797</v>
      </c>
      <c r="J86">
        <f t="shared" si="5"/>
        <v>0.08632387768222413</v>
      </c>
    </row>
    <row r="87" spans="3:10" ht="12.75">
      <c r="C87">
        <f t="shared" si="8"/>
        <v>1.5443999999999989</v>
      </c>
      <c r="D87">
        <f t="shared" si="0"/>
        <v>0.07253240814817054</v>
      </c>
      <c r="E87">
        <f t="shared" si="7"/>
        <v>0.046777965396269466</v>
      </c>
      <c r="F87">
        <f t="shared" si="1"/>
        <v>-0.07550643783996809</v>
      </c>
      <c r="G87">
        <f t="shared" si="9"/>
        <v>0.0010940890233072918</v>
      </c>
      <c r="H87">
        <f t="shared" si="10"/>
        <v>0.002630475115886398</v>
      </c>
      <c r="I87">
        <f t="shared" si="11"/>
        <v>0.0037245641391936896</v>
      </c>
      <c r="J87">
        <f t="shared" si="5"/>
        <v>0.08630833261271695</v>
      </c>
    </row>
    <row r="88" spans="3:10" ht="12.75">
      <c r="C88">
        <f t="shared" si="8"/>
        <v>1.5794999999999988</v>
      </c>
      <c r="D88">
        <f t="shared" si="0"/>
        <v>0.07408129004709638</v>
      </c>
      <c r="E88">
        <f t="shared" si="7"/>
        <v>0.044127689428086585</v>
      </c>
      <c r="F88">
        <f t="shared" si="1"/>
        <v>-0.08024696911006149</v>
      </c>
      <c r="G88">
        <f t="shared" si="9"/>
        <v>0.0009736264871308323</v>
      </c>
      <c r="H88">
        <f t="shared" si="10"/>
        <v>0.0027440187675210103</v>
      </c>
      <c r="I88">
        <f t="shared" si="11"/>
        <v>0.0037176452546518425</v>
      </c>
      <c r="J88">
        <f t="shared" si="5"/>
        <v>0.08622813061468795</v>
      </c>
    </row>
    <row r="89" spans="3:10" ht="12.75">
      <c r="C89">
        <f t="shared" si="8"/>
        <v>1.6145999999999987</v>
      </c>
      <c r="D89">
        <f t="shared" si="0"/>
        <v>0.07553130687760892</v>
      </c>
      <c r="E89">
        <f t="shared" si="7"/>
        <v>0.04131102081232343</v>
      </c>
      <c r="F89">
        <f t="shared" si="1"/>
        <v>-0.08486759601641244</v>
      </c>
      <c r="G89">
        <f t="shared" si="9"/>
        <v>0.0008533002202781098</v>
      </c>
      <c r="H89">
        <f t="shared" si="10"/>
        <v>0.0028524891593197663</v>
      </c>
      <c r="I89">
        <f t="shared" si="11"/>
        <v>0.003705789379597876</v>
      </c>
      <c r="J89">
        <f t="shared" si="5"/>
        <v>0.0860905265357098</v>
      </c>
    </row>
    <row r="90" spans="3:10" ht="12.75">
      <c r="C90">
        <f t="shared" si="8"/>
        <v>1.6496999999999986</v>
      </c>
      <c r="D90">
        <f t="shared" si="0"/>
        <v>0.0768767659811533</v>
      </c>
      <c r="E90">
        <f t="shared" si="7"/>
        <v>0.03833216819214735</v>
      </c>
      <c r="F90">
        <f t="shared" si="1"/>
        <v>-0.08935880873843521</v>
      </c>
      <c r="G90">
        <f t="shared" si="9"/>
        <v>0.0007346775591555366</v>
      </c>
      <c r="H90">
        <f t="shared" si="10"/>
        <v>0.0029550185738605045</v>
      </c>
      <c r="I90">
        <f t="shared" si="11"/>
        <v>0.003689696133016041</v>
      </c>
      <c r="J90">
        <f t="shared" si="5"/>
        <v>0.08590338914171013</v>
      </c>
    </row>
    <row r="91" spans="3:10" ht="12.75">
      <c r="C91">
        <f t="shared" si="8"/>
        <v>1.6847999999999985</v>
      </c>
      <c r="D91">
        <f t="shared" si="0"/>
        <v>0.07811213413874384</v>
      </c>
      <c r="E91">
        <f t="shared" si="7"/>
        <v>0.03519567400542828</v>
      </c>
      <c r="F91">
        <f t="shared" si="1"/>
        <v>-0.09371130359572144</v>
      </c>
      <c r="G91">
        <f t="shared" si="9"/>
        <v>0.0006193677343481899</v>
      </c>
      <c r="H91">
        <f t="shared" si="10"/>
        <v>0.003050752749854555</v>
      </c>
      <c r="I91">
        <f t="shared" si="11"/>
        <v>0.003670120484202745</v>
      </c>
      <c r="J91">
        <f t="shared" si="5"/>
        <v>0.08567520626415492</v>
      </c>
    </row>
    <row r="92" spans="3:10" ht="12.75">
      <c r="C92">
        <f t="shared" si="8"/>
        <v>1.7198999999999984</v>
      </c>
      <c r="D92">
        <f t="shared" si="0"/>
        <v>0.0792320490331914</v>
      </c>
      <c r="E92">
        <f t="shared" si="7"/>
        <v>0.031906407249218456</v>
      </c>
      <c r="F92">
        <f t="shared" si="1"/>
        <v>-0.09791599895826492</v>
      </c>
      <c r="G92">
        <f t="shared" si="9"/>
        <v>0.00050900941177649</v>
      </c>
      <c r="H92">
        <f t="shared" si="10"/>
        <v>0.0031388587969990236</v>
      </c>
      <c r="I92">
        <f t="shared" si="11"/>
        <v>0.0036478682087755137</v>
      </c>
      <c r="J92">
        <f t="shared" si="5"/>
        <v>0.08541508307992815</v>
      </c>
    </row>
    <row r="93" spans="3:10" ht="12.75">
      <c r="C93">
        <f t="shared" si="8"/>
        <v>1.7549999999999983</v>
      </c>
      <c r="D93">
        <f t="shared" si="0"/>
        <v>0.0802313304377624</v>
      </c>
      <c r="E93">
        <f t="shared" si="7"/>
        <v>0.028469555685783358</v>
      </c>
      <c r="F93">
        <f t="shared" si="1"/>
        <v>-0.10196405080136887</v>
      </c>
      <c r="G93">
        <f t="shared" si="9"/>
        <v>0.00040525780047295974</v>
      </c>
      <c r="H93">
        <f t="shared" si="10"/>
        <v>0.0032185331919067097</v>
      </c>
      <c r="I93">
        <f t="shared" si="11"/>
        <v>0.0036237909923796693</v>
      </c>
      <c r="J93">
        <f t="shared" si="5"/>
        <v>0.08513273157111394</v>
      </c>
    </row>
    <row r="94" spans="3:10" ht="12.75">
      <c r="C94">
        <f t="shared" si="8"/>
        <v>1.7900999999999982</v>
      </c>
      <c r="D94">
        <f t="shared" si="0"/>
        <v>0.0811049911121056</v>
      </c>
      <c r="E94">
        <f t="shared" si="7"/>
        <v>0.02489061750265531</v>
      </c>
      <c r="F94">
        <f t="shared" si="1"/>
        <v>-0.10584686788103789</v>
      </c>
      <c r="G94">
        <f t="shared" si="9"/>
        <v>0.00030977141983174546</v>
      </c>
      <c r="H94">
        <f t="shared" si="10"/>
        <v>0.0032890097916473647</v>
      </c>
      <c r="I94">
        <f t="shared" si="11"/>
        <v>0.00359878121147911</v>
      </c>
      <c r="J94">
        <f t="shared" si="5"/>
        <v>0.08483844896600963</v>
      </c>
    </row>
    <row r="95" spans="3:10" ht="12.75">
      <c r="C95">
        <f t="shared" si="8"/>
        <v>1.8251999999999982</v>
      </c>
      <c r="D95">
        <f t="shared" si="0"/>
        <v>0.08184824738675069</v>
      </c>
      <c r="E95">
        <f t="shared" si="7"/>
        <v>0.02117539244003088</v>
      </c>
      <c r="F95">
        <f t="shared" si="1"/>
        <v>-0.10955612650625186</v>
      </c>
      <c r="G95">
        <f t="shared" si="9"/>
        <v>0.0002241986224946585</v>
      </c>
      <c r="H95">
        <f t="shared" si="10"/>
        <v>0.00334956780014137</v>
      </c>
      <c r="I95">
        <f t="shared" si="11"/>
        <v>0.0035737664226360285</v>
      </c>
      <c r="J95">
        <f t="shared" si="5"/>
        <v>0.0845430827760146</v>
      </c>
    </row>
    <row r="96" spans="3:10" ht="12.75">
      <c r="C96">
        <f t="shared" si="8"/>
        <v>1.860299999999998</v>
      </c>
      <c r="D96">
        <f t="shared" si="0"/>
        <v>0.0824565294179788</v>
      </c>
      <c r="E96">
        <f t="shared" si="7"/>
        <v>0.017329972399661442</v>
      </c>
      <c r="F96">
        <f t="shared" si="1"/>
        <v>-0.11308378488515036</v>
      </c>
      <c r="G96">
        <f t="shared" si="9"/>
        <v>0.00015016397168651367</v>
      </c>
      <c r="H96">
        <f t="shared" si="10"/>
        <v>0.003399539621829002</v>
      </c>
      <c r="I96">
        <f t="shared" si="11"/>
        <v>0.003549703593515516</v>
      </c>
      <c r="J96">
        <f t="shared" si="5"/>
        <v>0.08425797996054162</v>
      </c>
    </row>
    <row r="97" spans="3:10" ht="12.75">
      <c r="C97">
        <f t="shared" si="8"/>
        <v>1.895399999999998</v>
      </c>
      <c r="D97">
        <f t="shared" si="0"/>
        <v>0.08292549109539057</v>
      </c>
      <c r="E97">
        <f t="shared" si="7"/>
        <v>0.013360731550192663</v>
      </c>
      <c r="F97">
        <f t="shared" si="1"/>
        <v>-0.11642209702281849</v>
      </c>
      <c r="G97">
        <f t="shared" si="9"/>
        <v>8.925457377815682E-05</v>
      </c>
      <c r="H97">
        <f t="shared" si="10"/>
        <v>0.003438318536705851</v>
      </c>
      <c r="I97">
        <f t="shared" si="11"/>
        <v>0.003527573110484008</v>
      </c>
      <c r="J97">
        <f t="shared" si="5"/>
        <v>0.08399491782821158</v>
      </c>
    </row>
    <row r="98" spans="3:10" ht="12.75">
      <c r="C98">
        <f t="shared" si="8"/>
        <v>1.9304999999999979</v>
      </c>
      <c r="D98">
        <f t="shared" si="0"/>
        <v>0.08325101958504925</v>
      </c>
      <c r="E98">
        <f t="shared" si="7"/>
        <v>0.009274315944691735</v>
      </c>
      <c r="F98">
        <f t="shared" si="1"/>
        <v>-0.11956362614906307</v>
      </c>
      <c r="G98">
        <f t="shared" si="9"/>
        <v>4.300646812098167E-05</v>
      </c>
      <c r="H98">
        <f t="shared" si="10"/>
        <v>0.003465366130975127</v>
      </c>
      <c r="I98">
        <f t="shared" si="11"/>
        <v>0.0035083725990961087</v>
      </c>
      <c r="J98">
        <f t="shared" si="5"/>
        <v>0.08376601457746582</v>
      </c>
    </row>
    <row r="99" spans="3:10" ht="12.75">
      <c r="C99">
        <f t="shared" si="8"/>
        <v>1.9655999999999978</v>
      </c>
      <c r="D99">
        <f t="shared" si="0"/>
        <v>0.08342924449165602</v>
      </c>
      <c r="E99">
        <f t="shared" si="7"/>
        <v>0.005077632666859621</v>
      </c>
      <c r="F99">
        <f t="shared" si="1"/>
        <v>-0.12250125765529529</v>
      </c>
      <c r="G99">
        <f t="shared" si="9"/>
        <v>1.2891176749779972E-05</v>
      </c>
      <c r="H99">
        <f t="shared" si="10"/>
        <v>0.0034802194182242583</v>
      </c>
      <c r="I99">
        <f t="shared" si="11"/>
        <v>0.003493110594974038</v>
      </c>
      <c r="J99">
        <f t="shared" si="5"/>
        <v>0.08358361795201304</v>
      </c>
    </row>
    <row r="100" spans="3:10" ht="12.75">
      <c r="C100">
        <f t="shared" si="8"/>
        <v>2.000699999999998</v>
      </c>
      <c r="D100">
        <f t="shared" si="0"/>
        <v>0.08345654662381889</v>
      </c>
      <c r="E100">
        <f t="shared" si="7"/>
        <v>0.0007778385231587562</v>
      </c>
      <c r="F100">
        <f t="shared" si="1"/>
        <v>-0.12522821152039457</v>
      </c>
      <c r="G100">
        <f t="shared" si="9"/>
        <v>3.0251638405489747E-07</v>
      </c>
      <c r="H100">
        <f t="shared" si="10"/>
        <v>0.0034824975871868284</v>
      </c>
      <c r="I100">
        <f t="shared" si="11"/>
        <v>0.0034828001035708835</v>
      </c>
      <c r="J100">
        <f t="shared" si="5"/>
        <v>0.08346017138217347</v>
      </c>
    </row>
    <row r="101" spans="3:10" ht="12.75">
      <c r="C101">
        <f t="shared" si="8"/>
        <v>2.035799999999998</v>
      </c>
      <c r="D101">
        <f t="shared" si="0"/>
        <v>0.08332956634710652</v>
      </c>
      <c r="E101">
        <f t="shared" si="7"/>
        <v>-0.0036176717012070926</v>
      </c>
      <c r="F101">
        <f t="shared" si="1"/>
        <v>-0.12773805420621603</v>
      </c>
      <c r="G101">
        <f t="shared" si="9"/>
        <v>6.54377426885731E-06</v>
      </c>
      <c r="H101">
        <f t="shared" si="10"/>
        <v>0.0034719083137984136</v>
      </c>
      <c r="I101">
        <f t="shared" si="11"/>
        <v>0.003478452088067271</v>
      </c>
      <c r="J101">
        <f t="shared" si="5"/>
        <v>0.08340805822062124</v>
      </c>
    </row>
    <row r="102" spans="3:10" ht="12.75">
      <c r="C102">
        <f t="shared" si="8"/>
        <v>2.0708999999999977</v>
      </c>
      <c r="D102">
        <f t="shared" si="0"/>
        <v>0.08304521151023155</v>
      </c>
      <c r="E102">
        <f t="shared" si="7"/>
        <v>-0.008101277403845275</v>
      </c>
      <c r="F102">
        <f t="shared" si="1"/>
        <v>-0.13002471000422083</v>
      </c>
      <c r="G102">
        <f t="shared" si="9"/>
        <v>3.2815347787027025E-05</v>
      </c>
      <c r="H102">
        <f t="shared" si="10"/>
        <v>0.003448253577389547</v>
      </c>
      <c r="I102">
        <f t="shared" si="11"/>
        <v>0.0034810689251765737</v>
      </c>
      <c r="J102">
        <f t="shared" si="5"/>
        <v>0.08343942623456341</v>
      </c>
    </row>
    <row r="103" spans="3:10" ht="12.75">
      <c r="C103">
        <f t="shared" si="8"/>
        <v>2.1059999999999977</v>
      </c>
      <c r="D103">
        <f t="shared" si="0"/>
        <v>0.08260066493038427</v>
      </c>
      <c r="E103">
        <f t="shared" si="7"/>
        <v>-0.012665144724993426</v>
      </c>
      <c r="F103">
        <f t="shared" si="1"/>
        <v>-0.1320824718155497</v>
      </c>
      <c r="G103">
        <f t="shared" si="9"/>
        <v>8.02029454525144E-05</v>
      </c>
      <c r="H103">
        <f t="shared" si="10"/>
        <v>0.0034114349234708073</v>
      </c>
      <c r="I103">
        <f t="shared" si="11"/>
        <v>0.003491637868923322</v>
      </c>
      <c r="J103">
        <f t="shared" si="5"/>
        <v>0.08356599630140625</v>
      </c>
    </row>
    <row r="104" spans="3:10" ht="12.75">
      <c r="C104">
        <f t="shared" si="8"/>
        <v>2.1410999999999976</v>
      </c>
      <c r="D104">
        <f t="shared" si="0"/>
        <v>0.08199339142443553</v>
      </c>
      <c r="E104">
        <f t="shared" si="7"/>
        <v>-0.01730123948571922</v>
      </c>
      <c r="F104">
        <f t="shared" si="1"/>
        <v>-0.1339060113477301</v>
      </c>
      <c r="G104">
        <f t="shared" si="9"/>
        <v>0.00014966644387110495</v>
      </c>
      <c r="H104">
        <f t="shared" si="10"/>
        <v>0.0033614581186403487</v>
      </c>
      <c r="I104">
        <f t="shared" si="11"/>
        <v>0.0035111245625114537</v>
      </c>
      <c r="J104">
        <f t="shared" si="5"/>
        <v>0.0837988611200827</v>
      </c>
    </row>
    <row r="105" spans="3:10" ht="12.75">
      <c r="C105">
        <f t="shared" si="8"/>
        <v>2.1761999999999975</v>
      </c>
      <c r="D105">
        <f t="shared" si="0"/>
        <v>0.08122114437344627</v>
      </c>
      <c r="E105">
        <f t="shared" si="7"/>
        <v>-0.022001340484024547</v>
      </c>
      <c r="F105">
        <f t="shared" si="1"/>
        <v>-0.1354903887120995</v>
      </c>
      <c r="G105">
        <f t="shared" si="9"/>
        <v>0.00024202949154698876</v>
      </c>
      <c r="H105">
        <f t="shared" si="10"/>
        <v>0.003298437146666101</v>
      </c>
      <c r="I105">
        <f t="shared" si="11"/>
        <v>0.00354046663821309</v>
      </c>
      <c r="J105">
        <f t="shared" si="5"/>
        <v>0.08414828148231061</v>
      </c>
    </row>
    <row r="106" spans="3:10" ht="12.75">
      <c r="C106">
        <f t="shared" si="8"/>
        <v>2.2112999999999974</v>
      </c>
      <c r="D106">
        <f t="shared" si="0"/>
        <v>0.08028197180865981</v>
      </c>
      <c r="E106">
        <f t="shared" si="7"/>
        <v>-0.02675705312781924</v>
      </c>
      <c r="F106">
        <f t="shared" si="1"/>
        <v>-0.1368310614069429</v>
      </c>
      <c r="G106">
        <f t="shared" si="9"/>
        <v>0.0003579699460424707</v>
      </c>
      <c r="H106">
        <f t="shared" si="10"/>
        <v>0.0032225974987432245</v>
      </c>
      <c r="I106">
        <f t="shared" si="11"/>
        <v>0.003580567444785695</v>
      </c>
      <c r="J106">
        <f t="shared" si="5"/>
        <v>0.08462348899431758</v>
      </c>
    </row>
    <row r="107" spans="3:10" ht="12.75">
      <c r="C107">
        <f t="shared" si="8"/>
        <v>2.2463999999999973</v>
      </c>
      <c r="D107">
        <f t="shared" si="0"/>
        <v>0.07917422200790938</v>
      </c>
      <c r="E107">
        <f t="shared" si="7"/>
        <v>-0.031559823383202935</v>
      </c>
      <c r="F107">
        <f t="shared" si="1"/>
        <v>-0.1379238926722805</v>
      </c>
      <c r="G107">
        <f t="shared" si="9"/>
        <v>0.0004980112259894814</v>
      </c>
      <c r="H107">
        <f t="shared" si="10"/>
        <v>0.003134278715278861</v>
      </c>
      <c r="I107">
        <f t="shared" si="11"/>
        <v>0.0036322899412683427</v>
      </c>
      <c r="J107">
        <f t="shared" si="5"/>
        <v>0.08523250484725112</v>
      </c>
    </row>
    <row r="108" spans="3:10" ht="12.75">
      <c r="C108">
        <f t="shared" si="8"/>
        <v>2.281499999999997</v>
      </c>
      <c r="D108">
        <f aca="true" t="shared" si="12" ref="D108:D171">D107+delta_t*E108</f>
        <v>0.07789654859214779</v>
      </c>
      <c r="E108">
        <f t="shared" si="7"/>
        <v>-0.03640095201599998</v>
      </c>
      <c r="F108">
        <f aca="true" t="shared" si="13" ref="F108:F171">-(k/m)*D108-(b/m)*E108+(F_0/m)*COS(omega*C108)</f>
        <v>-0.13876515920319918</v>
      </c>
      <c r="G108">
        <f t="shared" si="9"/>
        <v>0.0006625146538355665</v>
      </c>
      <c r="H108">
        <f t="shared" si="10"/>
        <v>0.0030339361412844205</v>
      </c>
      <c r="I108">
        <f t="shared" si="11"/>
        <v>0.0036964507951199868</v>
      </c>
      <c r="J108">
        <f aca="true" t="shared" si="14" ref="J108:J171">SQRT(2*(I108)/k)</f>
        <v>0.08598198410271755</v>
      </c>
    </row>
    <row r="109" spans="3:10" ht="12.75">
      <c r="C109">
        <f t="shared" si="8"/>
        <v>2.316599999999997</v>
      </c>
      <c r="D109">
        <f t="shared" si="12"/>
        <v>0.07644791511259626</v>
      </c>
      <c r="E109">
        <f aca="true" t="shared" si="15" ref="E109:E172">E108+delta_t*F108</f>
        <v>-0.04127160910403227</v>
      </c>
      <c r="F109">
        <f t="shared" si="13"/>
        <v>-0.13935155820959755</v>
      </c>
      <c r="G109">
        <f t="shared" si="9"/>
        <v>0.0008516728590180196</v>
      </c>
      <c r="H109">
        <f t="shared" si="10"/>
        <v>0.0029221418625313615</v>
      </c>
      <c r="I109">
        <f t="shared" si="11"/>
        <v>0.0037738147215493813</v>
      </c>
      <c r="J109">
        <f t="shared" si="14"/>
        <v>0.08687709389188132</v>
      </c>
    </row>
    <row r="110" spans="3:10" ht="12.75">
      <c r="C110">
        <f t="shared" si="8"/>
        <v>2.351699999999997</v>
      </c>
      <c r="D110">
        <f t="shared" si="12"/>
        <v>0.07482759911981492</v>
      </c>
      <c r="E110">
        <f t="shared" si="15"/>
        <v>-0.04616284879718914</v>
      </c>
      <c r="F110">
        <f t="shared" si="13"/>
        <v>-0.1396802138112089</v>
      </c>
      <c r="G110">
        <f t="shared" si="9"/>
        <v>0.0010655043045360733</v>
      </c>
      <c r="H110">
        <f t="shared" si="10"/>
        <v>0.002799584795017863</v>
      </c>
      <c r="I110">
        <f t="shared" si="11"/>
        <v>0.0038650890995539366</v>
      </c>
      <c r="J110">
        <f t="shared" si="14"/>
        <v>0.08792143196688662</v>
      </c>
    </row>
    <row r="111" spans="3:10" ht="12.75">
      <c r="C111">
        <f t="shared" si="8"/>
        <v>2.386799999999997</v>
      </c>
      <c r="D111">
        <f t="shared" si="12"/>
        <v>0.07303519570681603</v>
      </c>
      <c r="E111">
        <f t="shared" si="15"/>
        <v>-0.05106562430196257</v>
      </c>
      <c r="F111">
        <f t="shared" si="13"/>
        <v>-0.13974868275777547</v>
      </c>
      <c r="G111">
        <f t="shared" si="9"/>
        <v>0.0013038489926745951</v>
      </c>
      <c r="H111">
        <f t="shared" si="10"/>
        <v>0.0026670699059664596</v>
      </c>
      <c r="I111">
        <f t="shared" si="11"/>
        <v>0.003970918898641054</v>
      </c>
      <c r="J111">
        <f t="shared" si="14"/>
        <v>0.08911698938632358</v>
      </c>
    </row>
    <row r="112" spans="3:10" ht="12.75">
      <c r="C112">
        <f t="shared" si="8"/>
        <v>2.421899999999997</v>
      </c>
      <c r="D112">
        <f t="shared" si="12"/>
        <v>0.07107062051917273</v>
      </c>
      <c r="E112">
        <f t="shared" si="15"/>
        <v>-0.055970803066760486</v>
      </c>
      <c r="F112">
        <f t="shared" si="13"/>
        <v>-0.13955495946527258</v>
      </c>
      <c r="G112">
        <f t="shared" si="9"/>
        <v>0.0015663653979690424</v>
      </c>
      <c r="H112">
        <f t="shared" si="10"/>
        <v>0.002525516550490128</v>
      </c>
      <c r="I112">
        <f t="shared" si="11"/>
        <v>0.004091881948459171</v>
      </c>
      <c r="J112">
        <f t="shared" si="14"/>
        <v>0.09046415807886758</v>
      </c>
    </row>
    <row r="113" spans="3:10" ht="12.75">
      <c r="C113">
        <f t="shared" si="8"/>
        <v>2.4569999999999967</v>
      </c>
      <c r="D113">
        <f t="shared" si="12"/>
        <v>0.06893411222591864</v>
      </c>
      <c r="E113">
        <f t="shared" si="15"/>
        <v>-0.060869182143991556</v>
      </c>
      <c r="F113">
        <f t="shared" si="13"/>
        <v>-0.13909748036011815</v>
      </c>
      <c r="G113">
        <f t="shared" si="9"/>
        <v>0.0018525286674392102</v>
      </c>
      <c r="H113">
        <f t="shared" si="10"/>
        <v>0.0023759559141877727</v>
      </c>
      <c r="I113">
        <f t="shared" si="11"/>
        <v>0.004228484581626983</v>
      </c>
      <c r="J113">
        <f t="shared" si="14"/>
        <v>0.09196178099218157</v>
      </c>
    </row>
    <row r="114" spans="3:10" ht="12.75">
      <c r="C114">
        <f t="shared" si="8"/>
        <v>2.4920999999999967</v>
      </c>
      <c r="D114">
        <f t="shared" si="12"/>
        <v>0.06662623444588607</v>
      </c>
      <c r="E114">
        <f t="shared" si="15"/>
        <v>-0.0657515037046317</v>
      </c>
      <c r="F114">
        <f t="shared" si="13"/>
        <v>-0.13837512752435066</v>
      </c>
      <c r="G114">
        <f t="shared" si="9"/>
        <v>0.0021616301197100985</v>
      </c>
      <c r="H114">
        <f t="shared" si="10"/>
        <v>0.002219527558219088</v>
      </c>
      <c r="I114">
        <f t="shared" si="11"/>
        <v>0.004381157677929187</v>
      </c>
      <c r="J114">
        <f t="shared" si="14"/>
        <v>0.0936072398688177</v>
      </c>
    </row>
    <row r="115" spans="3:10" ht="12.75">
      <c r="C115">
        <f aca="true" t="shared" si="16" ref="C115:C178">C114+delta_t</f>
        <v>2.5271999999999966</v>
      </c>
      <c r="D115">
        <f t="shared" si="12"/>
        <v>0.06414787712499222</v>
      </c>
      <c r="E115">
        <f t="shared" si="15"/>
        <v>-0.07060847068073642</v>
      </c>
      <c r="F115">
        <f t="shared" si="13"/>
        <v>-0.13738723163581967</v>
      </c>
      <c r="G115">
        <f aca="true" t="shared" si="17" ref="G115:G178">0.5*m*(E115)^2</f>
        <v>0.002492778065936207</v>
      </c>
      <c r="H115">
        <f aca="true" t="shared" si="18" ref="H115:H178">0.5*k*(D115)^2</f>
        <v>0.00205747506982155</v>
      </c>
      <c r="I115">
        <f aca="true" t="shared" si="19" ref="I115:I178">G115+H115</f>
        <v>0.004550253135757757</v>
      </c>
      <c r="J115">
        <f t="shared" si="14"/>
        <v>0.09539657368855296</v>
      </c>
    </row>
    <row r="116" spans="3:10" ht="12.75">
      <c r="C116">
        <f t="shared" si="16"/>
        <v>2.5622999999999965</v>
      </c>
      <c r="D116">
        <f t="shared" si="12"/>
        <v>0.06150025736085072</v>
      </c>
      <c r="E116">
        <f t="shared" si="15"/>
        <v>-0.07543076251115369</v>
      </c>
      <c r="F116">
        <f t="shared" si="13"/>
        <v>-0.13613357419849687</v>
      </c>
      <c r="G116">
        <f t="shared" si="17"/>
        <v>0.0028448999665070343</v>
      </c>
      <c r="H116">
        <f t="shared" si="18"/>
        <v>0.0018911408277254365</v>
      </c>
      <c r="I116">
        <f t="shared" si="19"/>
        <v>0.004736040794232471</v>
      </c>
      <c r="J116">
        <f t="shared" si="14"/>
        <v>0.09732461964202553</v>
      </c>
    </row>
    <row r="117" spans="3:10" ht="12.75">
      <c r="C117">
        <f t="shared" si="16"/>
        <v>2.5973999999999964</v>
      </c>
      <c r="D117">
        <f t="shared" si="12"/>
        <v>0.05868491967196093</v>
      </c>
      <c r="E117">
        <f t="shared" si="15"/>
        <v>-0.08020905096552093</v>
      </c>
      <c r="F117">
        <f t="shared" si="13"/>
        <v>-0.13461438905909137</v>
      </c>
      <c r="G117">
        <f t="shared" si="17"/>
        <v>0.003216745928394767</v>
      </c>
      <c r="H117">
        <f t="shared" si="18"/>
        <v>0.0017219598984522537</v>
      </c>
      <c r="I117">
        <f t="shared" si="19"/>
        <v>0.00493870582684702</v>
      </c>
      <c r="J117">
        <f t="shared" si="14"/>
        <v>0.09938516817762115</v>
      </c>
    </row>
    <row r="118" spans="3:10" ht="12.75">
      <c r="C118">
        <f t="shared" si="16"/>
        <v>2.6324999999999963</v>
      </c>
      <c r="D118">
        <f t="shared" si="12"/>
        <v>0.055703735709606454</v>
      </c>
      <c r="E118">
        <f t="shared" si="15"/>
        <v>-0.08493401602149504</v>
      </c>
      <c r="F118">
        <f t="shared" si="13"/>
        <v>-0.13283036320723088</v>
      </c>
      <c r="G118">
        <f t="shared" si="17"/>
        <v>0.0036068935387697882</v>
      </c>
      <c r="H118">
        <f t="shared" si="18"/>
        <v>0.0015514530860028426</v>
      </c>
      <c r="I118">
        <f t="shared" si="19"/>
        <v>0.005158346624772631</v>
      </c>
      <c r="J118">
        <f t="shared" si="14"/>
        <v>0.10157112409314599</v>
      </c>
    </row>
    <row r="119" spans="3:10" ht="12.75">
      <c r="C119">
        <f t="shared" si="16"/>
        <v>2.667599999999996</v>
      </c>
      <c r="D119">
        <f t="shared" si="12"/>
        <v>0.05255890341147704</v>
      </c>
      <c r="E119">
        <f t="shared" si="15"/>
        <v>-0.08959636177006884</v>
      </c>
      <c r="F119">
        <f t="shared" si="13"/>
        <v>-0.13078263685755248</v>
      </c>
      <c r="G119">
        <f t="shared" si="17"/>
        <v>0.004013754021216526</v>
      </c>
      <c r="H119">
        <f t="shared" si="18"/>
        <v>0.0013812191639084863</v>
      </c>
      <c r="I119">
        <f t="shared" si="19"/>
        <v>0.0053949731851250125</v>
      </c>
      <c r="J119">
        <f t="shared" si="14"/>
        <v>0.10387466664326786</v>
      </c>
    </row>
    <row r="120" spans="3:10" ht="12.75">
      <c r="C120">
        <f t="shared" si="16"/>
        <v>2.702699999999996</v>
      </c>
      <c r="D120">
        <f t="shared" si="12"/>
        <v>0.04925294559691275</v>
      </c>
      <c r="E120">
        <f t="shared" si="15"/>
        <v>-0.09418683232376893</v>
      </c>
      <c r="F120">
        <f t="shared" si="13"/>
        <v>-0.1284728028131321</v>
      </c>
      <c r="G120">
        <f t="shared" si="17"/>
        <v>0.004435579691592881</v>
      </c>
      <c r="H120">
        <f t="shared" si="18"/>
        <v>0.0012129263249862235</v>
      </c>
      <c r="I120">
        <f t="shared" si="19"/>
        <v>0.005648506016579105</v>
      </c>
      <c r="J120">
        <f t="shared" si="14"/>
        <v>0.1062874029843528</v>
      </c>
    </row>
    <row r="121" spans="3:10" ht="12.75">
      <c r="C121">
        <f t="shared" si="16"/>
        <v>2.737799999999996</v>
      </c>
      <c r="D121">
        <f t="shared" si="12"/>
        <v>0.04578870800455465</v>
      </c>
      <c r="E121">
        <f t="shared" si="15"/>
        <v>-0.09869622770250987</v>
      </c>
      <c r="F121">
        <f t="shared" si="13"/>
        <v>-0.1259029051107651</v>
      </c>
      <c r="G121">
        <f t="shared" si="17"/>
        <v>0.004870472681352838</v>
      </c>
      <c r="H121">
        <f t="shared" si="18"/>
        <v>0.0010483028903631837</v>
      </c>
      <c r="I121">
        <f t="shared" si="19"/>
        <v>0.005918775571716021</v>
      </c>
      <c r="J121">
        <f t="shared" si="14"/>
        <v>0.10880051076824981</v>
      </c>
    </row>
    <row r="122" spans="3:10" ht="12.75">
      <c r="C122">
        <f t="shared" si="16"/>
        <v>2.772899999999996</v>
      </c>
      <c r="D122">
        <f t="shared" si="12"/>
        <v>0.04216935677407104</v>
      </c>
      <c r="E122">
        <f t="shared" si="15"/>
        <v>-0.10311541967189772</v>
      </c>
      <c r="F122">
        <f t="shared" si="13"/>
        <v>-0.12307543694969628</v>
      </c>
      <c r="G122">
        <f t="shared" si="17"/>
        <v>0.0053163948870557955</v>
      </c>
      <c r="H122">
        <f t="shared" si="18"/>
        <v>0.0008891273253694457</v>
      </c>
      <c r="I122">
        <f t="shared" si="19"/>
        <v>0.006205522212425241</v>
      </c>
      <c r="J122">
        <f t="shared" si="14"/>
        <v>0.11140486715063433</v>
      </c>
    </row>
    <row r="123" spans="3:10" ht="12.75">
      <c r="C123">
        <f t="shared" si="16"/>
        <v>2.807999999999996</v>
      </c>
      <c r="D123">
        <f t="shared" si="12"/>
        <v>0.03839837537451104</v>
      </c>
      <c r="E123">
        <f t="shared" si="15"/>
        <v>-0.10743536750883206</v>
      </c>
      <c r="F123">
        <f t="shared" si="13"/>
        <v>-0.11999333790647562</v>
      </c>
      <c r="G123">
        <f t="shared" si="17"/>
        <v>0.005771179095878904</v>
      </c>
      <c r="H123">
        <f t="shared" si="18"/>
        <v>0.0007372176157009278</v>
      </c>
      <c r="I123">
        <f t="shared" si="19"/>
        <v>0.006508396711579832</v>
      </c>
      <c r="J123">
        <f t="shared" si="14"/>
        <v>0.11409116277415908</v>
      </c>
    </row>
    <row r="124" spans="3:10" ht="12.75">
      <c r="C124">
        <f t="shared" si="16"/>
        <v>2.8430999999999957</v>
      </c>
      <c r="D124">
        <f t="shared" si="12"/>
        <v>0.03447956098271687</v>
      </c>
      <c r="E124">
        <f t="shared" si="15"/>
        <v>-0.11164713366934936</v>
      </c>
      <c r="F124">
        <f t="shared" si="13"/>
        <v>-0.11665999043969594</v>
      </c>
      <c r="G124">
        <f t="shared" si="17"/>
        <v>0.006232541228290782</v>
      </c>
      <c r="H124">
        <f t="shared" si="18"/>
        <v>0.0005944200627804459</v>
      </c>
      <c r="I124">
        <f t="shared" si="19"/>
        <v>0.006826961291071228</v>
      </c>
      <c r="J124">
        <f t="shared" si="14"/>
        <v>0.11685000035148677</v>
      </c>
    </row>
    <row r="125" spans="3:10" ht="12.75">
      <c r="C125">
        <f t="shared" si="16"/>
        <v>2.8781999999999957</v>
      </c>
      <c r="D125">
        <f t="shared" si="12"/>
        <v>0.0304170203161011</v>
      </c>
      <c r="E125">
        <f t="shared" si="15"/>
        <v>-0.11574189933378269</v>
      </c>
      <c r="F125">
        <f t="shared" si="13"/>
        <v>-0.11307921568943699</v>
      </c>
      <c r="G125">
        <f t="shared" si="17"/>
        <v>0.0066980936306957435</v>
      </c>
      <c r="H125">
        <f t="shared" si="18"/>
        <v>0.00046259756245505354</v>
      </c>
      <c r="I125">
        <f t="shared" si="19"/>
        <v>0.007160691193150797</v>
      </c>
      <c r="J125">
        <f t="shared" si="14"/>
        <v>0.11967197828356309</v>
      </c>
    </row>
    <row r="126" spans="3:10" ht="12.75">
      <c r="C126">
        <f t="shared" si="16"/>
        <v>2.9132999999999956</v>
      </c>
      <c r="D126">
        <f t="shared" si="12"/>
        <v>0.026215164924963785</v>
      </c>
      <c r="E126">
        <f t="shared" si="15"/>
        <v>-0.11971097980448193</v>
      </c>
      <c r="F126">
        <f t="shared" si="13"/>
        <v>-0.10925526857730529</v>
      </c>
      <c r="G126">
        <f t="shared" si="17"/>
        <v>0.007165359342874541</v>
      </c>
      <c r="H126">
        <f t="shared" si="18"/>
        <v>0.00034361743602152574</v>
      </c>
      <c r="I126">
        <f t="shared" si="19"/>
        <v>0.007508976778896066</v>
      </c>
      <c r="J126">
        <f t="shared" si="14"/>
        <v>0.12254776031324331</v>
      </c>
    </row>
    <row r="127" spans="3:10" ht="12.75">
      <c r="C127">
        <f t="shared" si="16"/>
        <v>2.9483999999999955</v>
      </c>
      <c r="D127">
        <f t="shared" si="12"/>
        <v>0.021878705950386542</v>
      </c>
      <c r="E127">
        <f t="shared" si="15"/>
        <v>-0.12354583973154536</v>
      </c>
      <c r="F127">
        <f t="shared" si="13"/>
        <v>-0.10519283221401299</v>
      </c>
      <c r="G127">
        <f t="shared" si="17"/>
        <v>0.007631787257486346</v>
      </c>
      <c r="H127">
        <f t="shared" si="18"/>
        <v>0.00023933888703173975</v>
      </c>
      <c r="I127">
        <f t="shared" si="19"/>
        <v>0.007871126144518086</v>
      </c>
      <c r="J127">
        <f t="shared" si="14"/>
        <v>0.1254681325637557</v>
      </c>
    </row>
    <row r="128" spans="3:10" ht="12.75">
      <c r="C128">
        <f t="shared" si="16"/>
        <v>2.9834999999999954</v>
      </c>
      <c r="D128">
        <f t="shared" si="12"/>
        <v>0.017412648354593312</v>
      </c>
      <c r="E128">
        <f t="shared" si="15"/>
        <v>-0.12723810814225722</v>
      </c>
      <c r="F128">
        <f t="shared" si="13"/>
        <v>-0.10089701162248313</v>
      </c>
      <c r="G128">
        <f t="shared" si="17"/>
        <v>0.008094768081810371</v>
      </c>
      <c r="H128">
        <f t="shared" si="18"/>
        <v>0.0001516001613603606</v>
      </c>
      <c r="I128">
        <f t="shared" si="19"/>
        <v>0.008246368243170732</v>
      </c>
      <c r="J128">
        <f t="shared" si="14"/>
        <v>0.12842404948583994</v>
      </c>
    </row>
    <row r="129" spans="3:10" ht="12.75">
      <c r="C129">
        <f t="shared" si="16"/>
        <v>3.0185999999999953</v>
      </c>
      <c r="D129">
        <f t="shared" si="12"/>
        <v>0.012822284631511069</v>
      </c>
      <c r="E129">
        <f t="shared" si="15"/>
        <v>-0.13077959325020638</v>
      </c>
      <c r="F129">
        <f t="shared" si="13"/>
        <v>-0.09637332678550048</v>
      </c>
      <c r="G129">
        <f t="shared" si="17"/>
        <v>0.008551651005344713</v>
      </c>
      <c r="H129">
        <f t="shared" si="18"/>
        <v>8.220549158574248E-05</v>
      </c>
      <c r="I129">
        <f t="shared" si="19"/>
        <v>0.008633856496930456</v>
      </c>
      <c r="J129">
        <f t="shared" si="14"/>
        <v>0.13140667027917918</v>
      </c>
    </row>
    <row r="130" spans="3:10" ht="12.75">
      <c r="C130">
        <f t="shared" si="16"/>
        <v>3.053699999999995</v>
      </c>
      <c r="D130">
        <f t="shared" si="12"/>
        <v>0.00811318800609582</v>
      </c>
      <c r="E130">
        <f t="shared" si="15"/>
        <v>-0.13416229702037746</v>
      </c>
      <c r="F130">
        <f t="shared" si="13"/>
        <v>-0.09162770502794618</v>
      </c>
      <c r="G130">
        <f t="shared" si="17"/>
        <v>0.008999760970891993</v>
      </c>
      <c r="H130">
        <f t="shared" si="18"/>
        <v>3.291190981112854E-05</v>
      </c>
      <c r="I130">
        <f t="shared" si="19"/>
        <v>0.009032672880703122</v>
      </c>
      <c r="J130">
        <f t="shared" si="14"/>
        <v>0.13440738730220986</v>
      </c>
    </row>
    <row r="131" spans="3:10" ht="12.75">
      <c r="C131">
        <f t="shared" si="16"/>
        <v>3.088799999999995</v>
      </c>
      <c r="D131">
        <f t="shared" si="12"/>
        <v>0.0032912051318090916</v>
      </c>
      <c r="E131">
        <f t="shared" si="15"/>
        <v>-0.13737842946685838</v>
      </c>
      <c r="F131">
        <f t="shared" si="13"/>
        <v>-0.08666647274465705</v>
      </c>
      <c r="G131">
        <f t="shared" si="17"/>
        <v>0.009436416441390292</v>
      </c>
      <c r="H131">
        <f t="shared" si="18"/>
        <v>5.41601560982325E-06</v>
      </c>
      <c r="I131">
        <f t="shared" si="19"/>
        <v>0.009441832457000116</v>
      </c>
      <c r="J131">
        <f t="shared" si="14"/>
        <v>0.13741784787282993</v>
      </c>
    </row>
    <row r="132" spans="3:10" ht="12.75">
      <c r="C132">
        <f t="shared" si="16"/>
        <v>3.123899999999995</v>
      </c>
      <c r="D132">
        <f t="shared" si="12"/>
        <v>-0.001637551703563782</v>
      </c>
      <c r="E132">
        <f t="shared" si="15"/>
        <v>-0.14042042266019583</v>
      </c>
      <c r="F132">
        <f t="shared" si="13"/>
        <v>-0.08149634648593843</v>
      </c>
      <c r="G132">
        <f t="shared" si="17"/>
        <v>0.00985894755003402</v>
      </c>
      <c r="H132">
        <f t="shared" si="18"/>
        <v>1.3407877909223222E-06</v>
      </c>
      <c r="I132">
        <f t="shared" si="19"/>
        <v>0.009860288337824942</v>
      </c>
      <c r="J132">
        <f t="shared" si="14"/>
        <v>0.1404299707172578</v>
      </c>
    </row>
    <row r="133" spans="3:10" ht="12.75">
      <c r="C133">
        <f t="shared" si="16"/>
        <v>3.158999999999995</v>
      </c>
      <c r="D133">
        <f t="shared" si="12"/>
        <v>-0.006666712852770797</v>
      </c>
      <c r="E133">
        <f t="shared" si="15"/>
        <v>-0.14328094442185227</v>
      </c>
      <c r="F133">
        <f t="shared" si="13"/>
        <v>-0.07612442341372799</v>
      </c>
      <c r="G133">
        <f t="shared" si="17"/>
        <v>0.010264714517208959</v>
      </c>
      <c r="H133">
        <f t="shared" si="18"/>
        <v>2.2222530130649667E-05</v>
      </c>
      <c r="I133">
        <f t="shared" si="19"/>
        <v>0.01028693704733961</v>
      </c>
      <c r="J133">
        <f t="shared" si="14"/>
        <v>0.14343595816488702</v>
      </c>
    </row>
    <row r="134" spans="3:10" ht="12.75">
      <c r="C134">
        <f t="shared" si="16"/>
        <v>3.194099999999995</v>
      </c>
      <c r="D134">
        <f t="shared" si="12"/>
        <v>-0.011789660052867757</v>
      </c>
      <c r="E134">
        <f t="shared" si="15"/>
        <v>-0.1459529116836741</v>
      </c>
      <c r="F134">
        <f t="shared" si="13"/>
        <v>-0.0705581711423586</v>
      </c>
      <c r="G134">
        <f t="shared" si="17"/>
        <v>0.010651126214471188</v>
      </c>
      <c r="H134">
        <f t="shared" si="18"/>
        <v>6.949804208109289E-05</v>
      </c>
      <c r="I134">
        <f t="shared" si="19"/>
        <v>0.010720624256552281</v>
      </c>
      <c r="J134">
        <f t="shared" si="14"/>
        <v>0.14642830502708334</v>
      </c>
    </row>
    <row r="135" spans="3:10" ht="12.75">
      <c r="C135">
        <f t="shared" si="16"/>
        <v>3.2291999999999947</v>
      </c>
      <c r="D135">
        <f t="shared" si="12"/>
        <v>-0.016999535625393816</v>
      </c>
      <c r="E135">
        <f t="shared" si="15"/>
        <v>-0.1484295034907709</v>
      </c>
      <c r="F135">
        <f t="shared" si="13"/>
        <v>-0.06480541697879702</v>
      </c>
      <c r="G135">
        <f t="shared" si="17"/>
        <v>0.011015658753258384</v>
      </c>
      <c r="H135">
        <f t="shared" si="18"/>
        <v>0.00014449210573951675</v>
      </c>
      <c r="I135">
        <f t="shared" si="19"/>
        <v>0.011160150858997901</v>
      </c>
      <c r="J135">
        <f t="shared" si="14"/>
        <v>0.1493998049463111</v>
      </c>
    </row>
    <row r="136" spans="3:10" ht="12.75">
      <c r="C136">
        <f t="shared" si="16"/>
        <v>3.2642999999999947</v>
      </c>
      <c r="D136">
        <f t="shared" si="12"/>
        <v>-0.022289252119691922</v>
      </c>
      <c r="E136">
        <f t="shared" si="15"/>
        <v>-0.15070417362672667</v>
      </c>
      <c r="F136">
        <f t="shared" si="13"/>
        <v>-0.058874336578143366</v>
      </c>
      <c r="G136">
        <f t="shared" si="17"/>
        <v>0.011355873974257288</v>
      </c>
      <c r="H136">
        <f t="shared" si="18"/>
        <v>0.00024840538002759543</v>
      </c>
      <c r="I136">
        <f t="shared" si="19"/>
        <v>0.011604279354284883</v>
      </c>
      <c r="J136">
        <f t="shared" si="14"/>
        <v>0.15234355486389886</v>
      </c>
    </row>
    <row r="137" spans="3:10" ht="12.75">
      <c r="C137">
        <f t="shared" si="16"/>
        <v>3.2993999999999946</v>
      </c>
      <c r="D137">
        <f t="shared" si="12"/>
        <v>-0.027651502385397667</v>
      </c>
      <c r="E137">
        <f t="shared" si="15"/>
        <v>-0.1527706628406195</v>
      </c>
      <c r="F137">
        <f t="shared" si="13"/>
        <v>-0.05277344203105996</v>
      </c>
      <c r="G137">
        <f t="shared" si="17"/>
        <v>0.011669437712381119</v>
      </c>
      <c r="H137">
        <f t="shared" si="18"/>
        <v>0.00038230279208482644</v>
      </c>
      <c r="I137">
        <f t="shared" si="19"/>
        <v>0.012051740504465945</v>
      </c>
      <c r="J137">
        <f t="shared" si="14"/>
        <v>0.15525295813262913</v>
      </c>
    </row>
    <row r="138" spans="3:10" ht="12.75">
      <c r="C138">
        <f t="shared" si="16"/>
        <v>3.3344999999999945</v>
      </c>
      <c r="D138">
        <f t="shared" si="12"/>
        <v>-0.033078770059420094</v>
      </c>
      <c r="E138">
        <f t="shared" si="15"/>
        <v>-0.1546230106559097</v>
      </c>
      <c r="F138">
        <f t="shared" si="13"/>
        <v>-0.04651156940065801</v>
      </c>
      <c r="G138">
        <f t="shared" si="17"/>
        <v>0.011954137712148781</v>
      </c>
      <c r="H138">
        <f t="shared" si="18"/>
        <v>0.0005471025143219937</v>
      </c>
      <c r="I138">
        <f t="shared" si="19"/>
        <v>0.012501240226470775</v>
      </c>
      <c r="J138">
        <f t="shared" si="14"/>
        <v>0.158121726694789</v>
      </c>
    </row>
    <row r="139" spans="3:10" ht="12.75">
      <c r="C139">
        <f t="shared" si="16"/>
        <v>3.3695999999999944</v>
      </c>
      <c r="D139">
        <f t="shared" si="12"/>
        <v>-0.03856334045205983</v>
      </c>
      <c r="E139">
        <f t="shared" si="15"/>
        <v>-0.1562555667418728</v>
      </c>
      <c r="F139">
        <f t="shared" si="13"/>
        <v>-0.040097865727204335</v>
      </c>
      <c r="G139">
        <f t="shared" si="17"/>
        <v>0.012207901068911932</v>
      </c>
      <c r="H139">
        <f t="shared" si="18"/>
        <v>0.000743565613410737</v>
      </c>
      <c r="I139">
        <f t="shared" si="19"/>
        <v>0.012951466682322669</v>
      </c>
      <c r="J139">
        <f t="shared" si="14"/>
        <v>0.16094388265679854</v>
      </c>
    </row>
    <row r="140" spans="3:10" ht="12.75">
      <c r="C140">
        <f t="shared" si="16"/>
        <v>3.4046999999999943</v>
      </c>
      <c r="D140">
        <f t="shared" si="12"/>
        <v>-0.044097311816254134</v>
      </c>
      <c r="E140">
        <f t="shared" si="15"/>
        <v>-0.15766300182889767</v>
      </c>
      <c r="F140">
        <f t="shared" si="13"/>
        <v>-0.03354177551981735</v>
      </c>
      <c r="G140">
        <f t="shared" si="17"/>
        <v>0.012428811072849495</v>
      </c>
      <c r="H140">
        <f t="shared" si="18"/>
        <v>0.0009722864547099733</v>
      </c>
      <c r="I140">
        <f t="shared" si="19"/>
        <v>0.013401097527559469</v>
      </c>
      <c r="J140">
        <f t="shared" si="14"/>
        <v>0.16371375951678263</v>
      </c>
    </row>
    <row r="141" spans="3:10" ht="12.75">
      <c r="C141">
        <f t="shared" si="16"/>
        <v>3.439799999999994</v>
      </c>
      <c r="D141">
        <f t="shared" si="12"/>
        <v>-0.04967260698330661</v>
      </c>
      <c r="E141">
        <f t="shared" si="15"/>
        <v>-0.15884031814964325</v>
      </c>
      <c r="F141">
        <f t="shared" si="13"/>
        <v>-0.02685302675510025</v>
      </c>
      <c r="G141">
        <f t="shared" si="17"/>
        <v>0.012615123334939943</v>
      </c>
      <c r="H141">
        <f t="shared" si="18"/>
        <v>0.0012336839422590203</v>
      </c>
      <c r="I141">
        <f t="shared" si="19"/>
        <v>0.013848807277198963</v>
      </c>
      <c r="J141">
        <f t="shared" si="14"/>
        <v>0.1664260032398721</v>
      </c>
    </row>
    <row r="142" spans="3:10" ht="12.75">
      <c r="C142">
        <f t="shared" si="16"/>
        <v>3.474899999999994</v>
      </c>
      <c r="D142">
        <f t="shared" si="12"/>
        <v>-0.05528098534785164</v>
      </c>
      <c r="E142">
        <f t="shared" si="15"/>
        <v>-0.15978285938874726</v>
      </c>
      <c r="F142">
        <f t="shared" si="13"/>
        <v>-0.020041616403408458</v>
      </c>
      <c r="G142">
        <f t="shared" si="17"/>
        <v>0.012765281077222088</v>
      </c>
      <c r="H142">
        <f t="shared" si="18"/>
        <v>0.001527993670514694</v>
      </c>
      <c r="I142">
        <f t="shared" si="19"/>
        <v>0.014293274747736782</v>
      </c>
      <c r="J142">
        <f t="shared" si="14"/>
        <v>0.1690755733258757</v>
      </c>
    </row>
    <row r="143" spans="3:10" ht="12.75">
      <c r="C143">
        <f t="shared" si="16"/>
        <v>3.509999999999994</v>
      </c>
      <c r="D143">
        <f t="shared" si="12"/>
        <v>-0.060914055184221834</v>
      </c>
      <c r="E143">
        <f t="shared" si="15"/>
        <v>-0.1604863201245069</v>
      </c>
      <c r="F143">
        <f t="shared" si="13"/>
        <v>-0.013117795504167917</v>
      </c>
      <c r="G143">
        <f t="shared" si="17"/>
        <v>0.012877929473552853</v>
      </c>
      <c r="H143">
        <f t="shared" si="18"/>
        <v>0.0018552610594932113</v>
      </c>
      <c r="I143">
        <f t="shared" si="19"/>
        <v>0.014733190533046064</v>
      </c>
      <c r="J143">
        <f t="shared" si="14"/>
        <v>0.17165774397355957</v>
      </c>
    </row>
    <row r="144" spans="3:10" ht="12.75">
      <c r="C144">
        <f t="shared" si="16"/>
        <v>3.545099999999994</v>
      </c>
      <c r="D144">
        <f t="shared" si="12"/>
        <v>-0.06656328627583112</v>
      </c>
      <c r="E144">
        <f t="shared" si="15"/>
        <v>-0.1609467547467032</v>
      </c>
      <c r="F144">
        <f t="shared" si="13"/>
        <v>-0.0060920538123486745</v>
      </c>
      <c r="G144">
        <f t="shared" si="17"/>
        <v>0.012951928931747713</v>
      </c>
      <c r="H144">
        <f t="shared" si="18"/>
        <v>0.002215335539919124</v>
      </c>
      <c r="I144">
        <f t="shared" si="19"/>
        <v>0.015167264471666837</v>
      </c>
      <c r="J144">
        <f t="shared" si="14"/>
        <v>0.17416810541351616</v>
      </c>
    </row>
    <row r="145" spans="3:10" ht="12.75">
      <c r="C145">
        <f t="shared" si="16"/>
        <v>3.580199999999994</v>
      </c>
      <c r="D145">
        <f t="shared" si="12"/>
        <v>-0.07222002283865775</v>
      </c>
      <c r="E145">
        <f t="shared" si="15"/>
        <v>-0.16116058583551662</v>
      </c>
      <c r="F145">
        <f t="shared" si="13"/>
        <v>0.001024895961147354</v>
      </c>
      <c r="G145">
        <f t="shared" si="17"/>
        <v>0.01298636721342346</v>
      </c>
      <c r="H145">
        <f t="shared" si="18"/>
        <v>0.0026078658494081233</v>
      </c>
      <c r="I145">
        <f t="shared" si="19"/>
        <v>0.015594233062831583</v>
      </c>
      <c r="J145">
        <f t="shared" si="14"/>
        <v>0.17660256545606343</v>
      </c>
    </row>
    <row r="146" spans="3:10" ht="12.75">
      <c r="C146">
        <f t="shared" si="16"/>
        <v>3.6152999999999937</v>
      </c>
      <c r="D146">
        <f t="shared" si="12"/>
        <v>-0.07787549671941128</v>
      </c>
      <c r="E146">
        <f t="shared" si="15"/>
        <v>-0.16112461198728034</v>
      </c>
      <c r="F146">
        <f t="shared" si="13"/>
        <v>0.008222134291802283</v>
      </c>
      <c r="G146">
        <f t="shared" si="17"/>
        <v>0.012980570294025821</v>
      </c>
      <c r="H146">
        <f t="shared" si="18"/>
        <v>0.0030322964946475186</v>
      </c>
      <c r="I146">
        <f t="shared" si="19"/>
        <v>0.01601286678867334</v>
      </c>
      <c r="J146">
        <f t="shared" si="14"/>
        <v>0.17895735128054024</v>
      </c>
    </row>
    <row r="147" spans="3:10" ht="12.75">
      <c r="C147">
        <f t="shared" si="16"/>
        <v>3.6503999999999936</v>
      </c>
      <c r="D147">
        <f t="shared" si="12"/>
        <v>-0.08352084084849598</v>
      </c>
      <c r="E147">
        <f t="shared" si="15"/>
        <v>-0.1608360150736381</v>
      </c>
      <c r="F147">
        <f t="shared" si="13"/>
        <v>0.01548855134253252</v>
      </c>
      <c r="G147">
        <f t="shared" si="17"/>
        <v>0.012934111872383771</v>
      </c>
      <c r="H147">
        <f t="shared" si="18"/>
        <v>0.0034878654280198975</v>
      </c>
      <c r="I147">
        <f t="shared" si="19"/>
        <v>0.016421977300403668</v>
      </c>
      <c r="J147">
        <f t="shared" si="14"/>
        <v>0.18122901147665993</v>
      </c>
    </row>
    <row r="148" spans="3:10" ht="12.75">
      <c r="C148">
        <f t="shared" si="16"/>
        <v>3.6854999999999936</v>
      </c>
      <c r="D148">
        <f t="shared" si="12"/>
        <v>-0.08914710292744116</v>
      </c>
      <c r="E148">
        <f t="shared" si="15"/>
        <v>-0.16029236692151522</v>
      </c>
      <c r="F148">
        <f t="shared" si="13"/>
        <v>0.022812863798951394</v>
      </c>
      <c r="G148">
        <f t="shared" si="17"/>
        <v>0.012846821446650832</v>
      </c>
      <c r="H148">
        <f t="shared" si="18"/>
        <v>0.003973602980177894</v>
      </c>
      <c r="I148">
        <f t="shared" si="19"/>
        <v>0.016820424426828726</v>
      </c>
      <c r="J148">
        <f t="shared" si="14"/>
        <v>0.18341441833633867</v>
      </c>
    </row>
    <row r="149" spans="3:10" ht="12.75">
      <c r="C149">
        <f t="shared" si="16"/>
        <v>3.7205999999999935</v>
      </c>
      <c r="D149">
        <f t="shared" si="12"/>
        <v>-0.0947452593300574</v>
      </c>
      <c r="E149">
        <f t="shared" si="15"/>
        <v>-0.159491635402172</v>
      </c>
      <c r="F149">
        <f t="shared" si="13"/>
        <v>0.0301836320138045</v>
      </c>
      <c r="G149">
        <f t="shared" si="17"/>
        <v>0.012718790881629685</v>
      </c>
      <c r="H149">
        <f t="shared" si="18"/>
        <v>0.004488332082759914</v>
      </c>
      <c r="I149">
        <f t="shared" si="19"/>
        <v>0.017207122964389598</v>
      </c>
      <c r="J149">
        <f t="shared" si="14"/>
        <v>0.18551077038484637</v>
      </c>
    </row>
    <row r="150" spans="3:10" ht="12.75">
      <c r="C150">
        <f t="shared" si="16"/>
        <v>3.7556999999999934</v>
      </c>
      <c r="D150">
        <f t="shared" si="12"/>
        <v>-0.1003062291961963</v>
      </c>
      <c r="E150">
        <f t="shared" si="15"/>
        <v>-0.15843218991848748</v>
      </c>
      <c r="F150">
        <f t="shared" si="13"/>
        <v>0.03758927743505866</v>
      </c>
      <c r="G150">
        <f t="shared" si="17"/>
        <v>0.012550379401183843</v>
      </c>
      <c r="H150">
        <f t="shared" si="18"/>
        <v>0.005030669807779932</v>
      </c>
      <c r="I150">
        <f t="shared" si="19"/>
        <v>0.017581049208963775</v>
      </c>
      <c r="J150">
        <f t="shared" si="14"/>
        <v>0.18751559513258503</v>
      </c>
    </row>
    <row r="151" spans="3:10" ht="12.75">
      <c r="C151">
        <f t="shared" si="16"/>
        <v>3.7907999999999933</v>
      </c>
      <c r="D151">
        <f t="shared" si="12"/>
        <v>-0.10582088869664245</v>
      </c>
      <c r="E151">
        <f t="shared" si="15"/>
        <v>-0.1571128062805169</v>
      </c>
      <c r="F151">
        <f t="shared" si="13"/>
        <v>0.04501810029168152</v>
      </c>
      <c r="G151">
        <f t="shared" si="17"/>
        <v>0.012342216948669616</v>
      </c>
      <c r="H151">
        <f t="shared" si="18"/>
        <v>0.005599030242273595</v>
      </c>
      <c r="I151">
        <f t="shared" si="19"/>
        <v>0.017941247190943213</v>
      </c>
      <c r="J151">
        <f t="shared" si="14"/>
        <v>0.18942675202274473</v>
      </c>
    </row>
    <row r="152" spans="3:10" ht="12.75">
      <c r="C152">
        <f t="shared" si="16"/>
        <v>3.825899999999993</v>
      </c>
      <c r="D152">
        <f t="shared" si="12"/>
        <v>-0.11128008544734824</v>
      </c>
      <c r="E152">
        <f t="shared" si="15"/>
        <v>-0.1555326709602789</v>
      </c>
      <c r="F152">
        <f t="shared" si="13"/>
        <v>0.05245829751074395</v>
      </c>
      <c r="G152">
        <f t="shared" si="17"/>
        <v>0.01209520586801919</v>
      </c>
      <c r="H152">
        <f t="shared" si="18"/>
        <v>0.006191628708584563</v>
      </c>
      <c r="I152">
        <f t="shared" si="19"/>
        <v>0.018286834576603753</v>
      </c>
      <c r="J152">
        <f t="shared" si="14"/>
        <v>0.19124243554506282</v>
      </c>
    </row>
    <row r="153" spans="3:10" ht="12.75">
      <c r="C153">
        <f t="shared" si="16"/>
        <v>3.860999999999993</v>
      </c>
      <c r="D153">
        <f t="shared" si="12"/>
        <v>-0.11667465305093783</v>
      </c>
      <c r="E153">
        <f t="shared" si="15"/>
        <v>-0.15369138471765179</v>
      </c>
      <c r="F153">
        <f t="shared" si="13"/>
        <v>0.05989798083911095</v>
      </c>
      <c r="G153">
        <f t="shared" si="17"/>
        <v>0.011810520868214625</v>
      </c>
      <c r="H153">
        <f t="shared" si="18"/>
        <v>0.0068064873322783576</v>
      </c>
      <c r="I153">
        <f t="shared" si="19"/>
        <v>0.01861700820049298</v>
      </c>
      <c r="J153">
        <f t="shared" si="14"/>
        <v>0.19296117848154318</v>
      </c>
    </row>
    <row r="154" spans="3:10" ht="12.75">
      <c r="C154">
        <f t="shared" si="16"/>
        <v>3.896099999999993</v>
      </c>
      <c r="D154">
        <f t="shared" si="12"/>
        <v>-0.12199542574315381</v>
      </c>
      <c r="E154">
        <f t="shared" si="15"/>
        <v>-0.151588965590199</v>
      </c>
      <c r="F154">
        <f t="shared" si="13"/>
        <v>0.06732519514265853</v>
      </c>
      <c r="G154">
        <f t="shared" si="17"/>
        <v>0.011489607244353267</v>
      </c>
      <c r="H154">
        <f t="shared" si="18"/>
        <v>0.0074414419511266774</v>
      </c>
      <c r="I154">
        <f t="shared" si="19"/>
        <v>0.018931049195479943</v>
      </c>
      <c r="J154">
        <f t="shared" si="14"/>
        <v>0.1945818552459604</v>
      </c>
    </row>
    <row r="155" spans="3:10" ht="12.75">
      <c r="C155">
        <f t="shared" si="16"/>
        <v>3.931199999999993</v>
      </c>
      <c r="D155">
        <f t="shared" si="12"/>
        <v>-0.12723325312170208</v>
      </c>
      <c r="E155">
        <f t="shared" si="15"/>
        <v>-0.14922585124069168</v>
      </c>
      <c r="F155">
        <f t="shared" si="13"/>
        <v>0.0747279368556664</v>
      </c>
      <c r="G155">
        <f t="shared" si="17"/>
        <v>0.011134177339254522</v>
      </c>
      <c r="H155">
        <f t="shared" si="18"/>
        <v>0.008094150349965556</v>
      </c>
      <c r="I155">
        <f t="shared" si="19"/>
        <v>0.01922832768922008</v>
      </c>
      <c r="J155">
        <f t="shared" si="14"/>
        <v>0.19610368527500996</v>
      </c>
    </row>
    <row r="156" spans="3:10" ht="12.75">
      <c r="C156">
        <f t="shared" si="16"/>
        <v>3.966299999999993</v>
      </c>
      <c r="D156">
        <f t="shared" si="12"/>
        <v>-0.1323790149347648</v>
      </c>
      <c r="E156">
        <f t="shared" si="15"/>
        <v>-0.14660290065705778</v>
      </c>
      <c r="F156">
        <f t="shared" si="13"/>
        <v>0.08209417255278784</v>
      </c>
      <c r="G156">
        <f t="shared" si="17"/>
        <v>0.010746205240531576</v>
      </c>
      <c r="H156">
        <f t="shared" si="18"/>
        <v>0.008762101797549342</v>
      </c>
      <c r="I156">
        <f t="shared" si="19"/>
        <v>0.019508307038080916</v>
      </c>
      <c r="J156">
        <f t="shared" si="14"/>
        <v>0.1975262364248401</v>
      </c>
    </row>
    <row r="157" spans="3:10" ht="12.75">
      <c r="C157">
        <f t="shared" si="16"/>
        <v>4.001399999999993</v>
      </c>
      <c r="D157">
        <f t="shared" si="12"/>
        <v>-0.13742363590630077</v>
      </c>
      <c r="E157">
        <f t="shared" si="15"/>
        <v>-0.14372139520045493</v>
      </c>
      <c r="F157">
        <f t="shared" si="13"/>
        <v>0.08941185761579004</v>
      </c>
      <c r="G157">
        <f t="shared" si="17"/>
        <v>0.010327919719182675</v>
      </c>
      <c r="H157">
        <f t="shared" si="18"/>
        <v>0.00944262785285376</v>
      </c>
      <c r="I157">
        <f t="shared" si="19"/>
        <v>0.019770547572036435</v>
      </c>
      <c r="J157">
        <f t="shared" si="14"/>
        <v>0.19884942832221789</v>
      </c>
    </row>
    <row r="158" spans="3:10" ht="12.75">
      <c r="C158">
        <f t="shared" si="16"/>
        <v>4.036499999999993</v>
      </c>
      <c r="D158">
        <f t="shared" si="12"/>
        <v>-0.1423581005751355</v>
      </c>
      <c r="E158">
        <f t="shared" si="15"/>
        <v>-0.1405830389981407</v>
      </c>
      <c r="F158">
        <f t="shared" si="13"/>
        <v>0.09666895496709081</v>
      </c>
      <c r="G158">
        <f t="shared" si="17"/>
        <v>0.009881795426976375</v>
      </c>
      <c r="H158">
        <f t="shared" si="18"/>
        <v>0.010132914399680198</v>
      </c>
      <c r="I158">
        <f t="shared" si="19"/>
        <v>0.020014709826656575</v>
      </c>
      <c r="J158">
        <f t="shared" si="14"/>
        <v>0.20007353561456634</v>
      </c>
    </row>
    <row r="159" spans="3:10" ht="12.75">
      <c r="C159">
        <f t="shared" si="16"/>
        <v>4.071599999999993</v>
      </c>
      <c r="D159">
        <f t="shared" si="12"/>
        <v>-0.14717346812476123</v>
      </c>
      <c r="E159">
        <f t="shared" si="15"/>
        <v>-0.13718995867879583</v>
      </c>
      <c r="F159">
        <f t="shared" si="13"/>
        <v>0.10385345384199116</v>
      </c>
      <c r="G159">
        <f t="shared" si="17"/>
        <v>0.009410542381144853</v>
      </c>
      <c r="H159">
        <f t="shared" si="18"/>
        <v>0.010830014859935054</v>
      </c>
      <c r="I159">
        <f t="shared" si="19"/>
        <v>0.020240557241079905</v>
      </c>
      <c r="J159">
        <f t="shared" si="14"/>
        <v>0.20119919105741904</v>
      </c>
    </row>
    <row r="160" spans="3:10" ht="12.75">
      <c r="C160">
        <f t="shared" si="16"/>
        <v>4.106699999999993</v>
      </c>
      <c r="D160">
        <f t="shared" si="12"/>
        <v>-0.1518608871807191</v>
      </c>
      <c r="E160">
        <f t="shared" si="15"/>
        <v>-0.13354470244894193</v>
      </c>
      <c r="F160">
        <f t="shared" si="13"/>
        <v>0.11095338857141732</v>
      </c>
      <c r="G160">
        <f t="shared" si="17"/>
        <v>0.008917093776088217</v>
      </c>
      <c r="H160">
        <f t="shared" si="18"/>
        <v>0.011530864527657548</v>
      </c>
      <c r="I160">
        <f t="shared" si="19"/>
        <v>0.020447958303745767</v>
      </c>
      <c r="J160">
        <f t="shared" si="14"/>
        <v>0.2022273883713369</v>
      </c>
    </row>
    <row r="161" spans="3:10" ht="12.75">
      <c r="C161">
        <f t="shared" si="16"/>
        <v>4.141799999999993</v>
      </c>
      <c r="D161">
        <f t="shared" si="12"/>
        <v>-0.15641161055242309</v>
      </c>
      <c r="E161">
        <f t="shared" si="15"/>
        <v>-0.12965023851008517</v>
      </c>
      <c r="F161">
        <f t="shared" si="13"/>
        <v>0.11795685734694128</v>
      </c>
      <c r="G161">
        <f t="shared" si="17"/>
        <v>0.008404592172860987</v>
      </c>
      <c r="H161">
        <f t="shared" si="18"/>
        <v>0.012232295957801434</v>
      </c>
      <c r="I161">
        <f t="shared" si="19"/>
        <v>0.02063688813066242</v>
      </c>
      <c r="J161">
        <f t="shared" si="14"/>
        <v>0.20315948479292037</v>
      </c>
    </row>
    <row r="162" spans="3:10" ht="12.75">
      <c r="C162">
        <f t="shared" si="16"/>
        <v>4.176899999999993</v>
      </c>
      <c r="D162">
        <f t="shared" si="12"/>
        <v>-0.16081700989630707</v>
      </c>
      <c r="E162">
        <f t="shared" si="15"/>
        <v>-0.12550995281720753</v>
      </c>
      <c r="F162">
        <f t="shared" si="13"/>
        <v>0.12485204093984598</v>
      </c>
      <c r="G162">
        <f t="shared" si="17"/>
        <v>0.00787637412808883</v>
      </c>
      <c r="H162">
        <f t="shared" si="18"/>
        <v>0.012931055335994462</v>
      </c>
      <c r="I162">
        <f t="shared" si="19"/>
        <v>0.02080742946408329</v>
      </c>
      <c r="J162">
        <f t="shared" si="14"/>
        <v>0.20399720323613896</v>
      </c>
    </row>
    <row r="163" spans="3:10" ht="12.75">
      <c r="C163">
        <f t="shared" si="16"/>
        <v>4.211999999999993</v>
      </c>
      <c r="D163">
        <f t="shared" si="12"/>
        <v>-0.16506859027723275</v>
      </c>
      <c r="E163">
        <f t="shared" si="15"/>
        <v>-0.12112764618021894</v>
      </c>
      <c r="F163">
        <f t="shared" si="13"/>
        <v>0.13162722134603852</v>
      </c>
      <c r="G163">
        <f t="shared" si="17"/>
        <v>0.0073359533345801545</v>
      </c>
      <c r="H163">
        <f t="shared" si="18"/>
        <v>0.01362381974805647</v>
      </c>
      <c r="I163">
        <f t="shared" si="19"/>
        <v>0.020959773082636624</v>
      </c>
      <c r="J163">
        <f t="shared" si="14"/>
        <v>0.20474263397073225</v>
      </c>
    </row>
    <row r="164" spans="3:10" ht="12.75">
      <c r="C164">
        <f t="shared" si="16"/>
        <v>4.2470999999999925</v>
      </c>
      <c r="D164">
        <f t="shared" si="12"/>
        <v>-0.1691580046051879</v>
      </c>
      <c r="E164">
        <f t="shared" si="15"/>
        <v>-0.11650753071097299</v>
      </c>
      <c r="F164">
        <f t="shared" si="13"/>
        <v>0.13827080032869457</v>
      </c>
      <c r="G164">
        <f t="shared" si="17"/>
        <v>0.006787002356184157</v>
      </c>
      <c r="H164">
        <f t="shared" si="18"/>
        <v>0.014307215261004385</v>
      </c>
      <c r="I164">
        <f t="shared" si="19"/>
        <v>0.021094217617188542</v>
      </c>
      <c r="J164">
        <f t="shared" si="14"/>
        <v>0.20539823571388602</v>
      </c>
    </row>
    <row r="165" spans="3:10" ht="12.75">
      <c r="C165">
        <f t="shared" si="16"/>
        <v>4.2821999999999925</v>
      </c>
      <c r="D165">
        <f t="shared" si="12"/>
        <v>-0.1730770679244301</v>
      </c>
      <c r="E165">
        <f t="shared" si="15"/>
        <v>-0.1116542256194358</v>
      </c>
      <c r="F165">
        <f t="shared" si="13"/>
        <v>0.14477131783063607</v>
      </c>
      <c r="G165">
        <f t="shared" si="17"/>
        <v>0.006233333049337937</v>
      </c>
      <c r="H165">
        <f t="shared" si="18"/>
        <v>0.014977835720658894</v>
      </c>
      <c r="I165">
        <f t="shared" si="19"/>
        <v>0.021211168769996833</v>
      </c>
      <c r="J165">
        <f t="shared" si="14"/>
        <v>0.20596683601976717</v>
      </c>
    </row>
    <row r="166" spans="3:10" ht="12.75">
      <c r="C166">
        <f t="shared" si="16"/>
        <v>4.317299999999992</v>
      </c>
      <c r="D166">
        <f t="shared" si="12"/>
        <v>-0.17681777153239175</v>
      </c>
      <c r="E166">
        <f t="shared" si="15"/>
        <v>-0.10657275236358048</v>
      </c>
      <c r="F166">
        <f t="shared" si="13"/>
        <v>0.1511174702286067</v>
      </c>
      <c r="G166">
        <f t="shared" si="17"/>
        <v>0.005678875773174524</v>
      </c>
      <c r="H166">
        <f t="shared" si="18"/>
        <v>0.015632262164840545</v>
      </c>
      <c r="I166">
        <f t="shared" si="19"/>
        <v>0.02131113793801507</v>
      </c>
      <c r="J166">
        <f t="shared" si="14"/>
        <v>0.2064516308388726</v>
      </c>
    </row>
    <row r="167" spans="3:10" ht="12.75">
      <c r="C167">
        <f t="shared" si="16"/>
        <v>4.352399999999992</v>
      </c>
      <c r="D167">
        <f t="shared" si="12"/>
        <v>-0.18037229690585707</v>
      </c>
      <c r="E167">
        <f t="shared" si="15"/>
        <v>-0.10126852915855639</v>
      </c>
      <c r="F167">
        <f t="shared" si="13"/>
        <v>0.15729812840180965</v>
      </c>
      <c r="G167">
        <f t="shared" si="17"/>
        <v>0.005127657498968693</v>
      </c>
      <c r="H167">
        <f t="shared" si="18"/>
        <v>0.016267082745547327</v>
      </c>
      <c r="I167">
        <f t="shared" si="19"/>
        <v>0.02139474024451602</v>
      </c>
      <c r="J167">
        <f t="shared" si="14"/>
        <v>0.2068561831056351</v>
      </c>
    </row>
    <row r="168" spans="3:10" ht="12.75">
      <c r="C168">
        <f t="shared" si="16"/>
        <v>4.387499999999992</v>
      </c>
      <c r="D168">
        <f t="shared" si="12"/>
        <v>-0.18373302941215008</v>
      </c>
      <c r="E168">
        <f t="shared" si="15"/>
        <v>-0.09574736485165286</v>
      </c>
      <c r="F168">
        <f t="shared" si="13"/>
        <v>0.16330235558731518</v>
      </c>
      <c r="G168">
        <f t="shared" si="17"/>
        <v>0.004583778938017765</v>
      </c>
      <c r="H168">
        <f t="shared" si="18"/>
        <v>0.016878913048483005</v>
      </c>
      <c r="I168">
        <f t="shared" si="19"/>
        <v>0.02146269198650077</v>
      </c>
      <c r="J168">
        <f t="shared" si="14"/>
        <v>0.2071844201985312</v>
      </c>
    </row>
    <row r="169" spans="3:10" ht="12.75">
      <c r="C169">
        <f t="shared" si="16"/>
        <v>4.422599999999992</v>
      </c>
      <c r="D169">
        <f t="shared" si="12"/>
        <v>-0.18689257178333596</v>
      </c>
      <c r="E169">
        <f t="shared" si="15"/>
        <v>-0.0900154521705381</v>
      </c>
      <c r="F169">
        <f t="shared" si="13"/>
        <v>0.16911942499522684</v>
      </c>
      <c r="G169">
        <f t="shared" si="17"/>
        <v>0.004051390814733216</v>
      </c>
      <c r="H169">
        <f t="shared" si="18"/>
        <v>0.01746441669389469</v>
      </c>
      <c r="I169">
        <f t="shared" si="19"/>
        <v>0.02151580750862791</v>
      </c>
      <c r="J169">
        <f t="shared" si="14"/>
        <v>0.20744063010233993</v>
      </c>
    </row>
    <row r="170" spans="3:10" ht="12.75">
      <c r="C170">
        <f t="shared" si="16"/>
        <v>4.457699999999992</v>
      </c>
      <c r="D170">
        <f t="shared" si="12"/>
        <v>-0.18984375733173348</v>
      </c>
      <c r="E170">
        <f t="shared" si="15"/>
        <v>-0.08407936035320564</v>
      </c>
      <c r="F170">
        <f t="shared" si="13"/>
        <v>0.17473883715681712</v>
      </c>
      <c r="G170">
        <f t="shared" si="17"/>
        <v>0.003534669418702104</v>
      </c>
      <c r="H170">
        <f t="shared" si="18"/>
        <v>0.018020326098915053</v>
      </c>
      <c r="I170">
        <f t="shared" si="19"/>
        <v>0.021554995517617158</v>
      </c>
      <c r="J170">
        <f t="shared" si="14"/>
        <v>0.20762945608760408</v>
      </c>
    </row>
    <row r="171" spans="3:10" ht="12.75">
      <c r="C171">
        <f t="shared" si="16"/>
        <v>4.492799999999992</v>
      </c>
      <c r="D171">
        <f t="shared" si="12"/>
        <v>-0.19257966288536543</v>
      </c>
      <c r="E171">
        <f t="shared" si="15"/>
        <v>-0.07794602716900136</v>
      </c>
      <c r="F171">
        <f t="shared" si="13"/>
        <v>0.1801503369792033</v>
      </c>
      <c r="G171">
        <f t="shared" si="17"/>
        <v>0.003037791575715349</v>
      </c>
      <c r="H171">
        <f t="shared" si="18"/>
        <v>0.018543463278520498</v>
      </c>
      <c r="I171">
        <f t="shared" si="19"/>
        <v>0.021581254854235846</v>
      </c>
      <c r="J171">
        <f t="shared" si="14"/>
        <v>0.2077558897082624</v>
      </c>
    </row>
    <row r="172" spans="3:10" ht="12.75">
      <c r="C172">
        <f t="shared" si="16"/>
        <v>4.527899999999992</v>
      </c>
      <c r="D172">
        <f aca="true" t="shared" si="20" ref="D172:D235">D171+delta_t*E172</f>
        <v>-0.19509362142233563</v>
      </c>
      <c r="E172">
        <f t="shared" si="15"/>
        <v>-0.07162275034103133</v>
      </c>
      <c r="F172">
        <f aca="true" t="shared" si="21" ref="F172:F235">-(k/m)*D172-(b/m)*E172+(F_0/m)*COS(omega*C172)</f>
        <v>0.1853439304805349</v>
      </c>
      <c r="G172">
        <f t="shared" si="17"/>
        <v>0.0025649091832068514</v>
      </c>
      <c r="H172">
        <f t="shared" si="18"/>
        <v>0.01903076055984081</v>
      </c>
      <c r="I172">
        <f t="shared" si="19"/>
        <v>0.021595669743047663</v>
      </c>
      <c r="J172">
        <f aca="true" t="shared" si="22" ref="J172:J235">SQRT(2*(I172)/k)</f>
        <v>0.20782526190551362</v>
      </c>
    </row>
    <row r="173" spans="3:10" ht="12.75">
      <c r="C173">
        <f t="shared" si="16"/>
        <v>4.562999999999992</v>
      </c>
      <c r="D173">
        <f t="shared" si="20"/>
        <v>-0.1973792343835145</v>
      </c>
      <c r="E173">
        <f aca="true" t="shared" si="23" ref="E173:E236">E172+delta_t*F172</f>
        <v>-0.06511717838116456</v>
      </c>
      <c r="F173">
        <f t="shared" si="21"/>
        <v>0.1903099011800999</v>
      </c>
      <c r="G173">
        <f t="shared" si="17"/>
        <v>0.0021201234601622024</v>
      </c>
      <c r="H173">
        <f t="shared" si="18"/>
        <v>0.01947928108291118</v>
      </c>
      <c r="I173">
        <f t="shared" si="19"/>
        <v>0.02159940454307338</v>
      </c>
      <c r="J173">
        <f t="shared" si="22"/>
        <v>0.2078432319950466</v>
      </c>
    </row>
    <row r="174" spans="3:10" ht="12.75">
      <c r="C174">
        <f t="shared" si="16"/>
        <v>4.598099999999992</v>
      </c>
      <c r="D174">
        <f t="shared" si="20"/>
        <v>-0.19943038364334048</v>
      </c>
      <c r="E174">
        <f t="shared" si="23"/>
        <v>-0.05843730084974305</v>
      </c>
      <c r="F174">
        <f t="shared" si="21"/>
        <v>0.19503882611823345</v>
      </c>
      <c r="G174">
        <f t="shared" si="17"/>
        <v>0.00170745906530169</v>
      </c>
      <c r="H174">
        <f t="shared" si="18"/>
        <v>0.019886238960064983</v>
      </c>
      <c r="I174">
        <f t="shared" si="19"/>
        <v>0.021593698025366672</v>
      </c>
      <c r="J174">
        <f t="shared" si="22"/>
        <v>0.2078157743067964</v>
      </c>
    </row>
    <row r="175" spans="3:10" ht="12.75">
      <c r="C175">
        <f t="shared" si="16"/>
        <v>4.6331999999999915</v>
      </c>
      <c r="D175">
        <f t="shared" si="20"/>
        <v>-0.20124124311900055</v>
      </c>
      <c r="E175">
        <f t="shared" si="23"/>
        <v>-0.05159143805299306</v>
      </c>
      <c r="F175">
        <f t="shared" si="21"/>
        <v>0.1995215914814234</v>
      </c>
      <c r="G175">
        <f t="shared" si="17"/>
        <v>0.0013308382401879101</v>
      </c>
      <c r="H175">
        <f t="shared" si="18"/>
        <v>0.020249018966040342</v>
      </c>
      <c r="I175">
        <f t="shared" si="19"/>
        <v>0.02157985720622825</v>
      </c>
      <c r="J175">
        <f t="shared" si="22"/>
        <v>0.20774916224249015</v>
      </c>
    </row>
    <row r="176" spans="3:10" ht="12.75">
      <c r="C176">
        <f t="shared" si="16"/>
        <v>4.6682999999999915</v>
      </c>
      <c r="D176">
        <f t="shared" si="20"/>
        <v>-0.20280628999873956</v>
      </c>
      <c r="E176">
        <f t="shared" si="23"/>
        <v>-0.04458823019199509</v>
      </c>
      <c r="F176">
        <f t="shared" si="21"/>
        <v>0.20374940780855497</v>
      </c>
      <c r="G176">
        <f t="shared" si="17"/>
        <v>0.0009940551358271713</v>
      </c>
      <c r="H176">
        <f t="shared" si="18"/>
        <v>0.020565195631526426</v>
      </c>
      <c r="I176">
        <f t="shared" si="19"/>
        <v>0.0215592507673536</v>
      </c>
      <c r="J176">
        <f t="shared" si="22"/>
        <v>0.20764994951770924</v>
      </c>
    </row>
    <row r="177" spans="3:10" ht="12.75">
      <c r="C177">
        <f t="shared" si="16"/>
        <v>4.703399999999991</v>
      </c>
      <c r="D177">
        <f t="shared" si="20"/>
        <v>-0.20412031557056437</v>
      </c>
      <c r="E177">
        <f t="shared" si="23"/>
        <v>-0.03743662597791481</v>
      </c>
      <c r="F177">
        <f t="shared" si="21"/>
        <v>0.2077138247548206</v>
      </c>
      <c r="G177">
        <f t="shared" si="17"/>
        <v>0.0007007504823051431</v>
      </c>
      <c r="H177">
        <f t="shared" si="18"/>
        <v>0.020832551614313393</v>
      </c>
      <c r="I177">
        <f t="shared" si="19"/>
        <v>0.021533302096618537</v>
      </c>
      <c r="J177">
        <f t="shared" si="22"/>
        <v>0.20752494836341262</v>
      </c>
    </row>
    <row r="178" spans="3:10" ht="12.75">
      <c r="C178">
        <f t="shared" si="16"/>
        <v>4.738499999999991</v>
      </c>
      <c r="D178">
        <f t="shared" si="20"/>
        <v>-0.205178435633153</v>
      </c>
      <c r="E178">
        <f t="shared" si="23"/>
        <v>-0.03014587072902061</v>
      </c>
      <c r="F178">
        <f t="shared" si="21"/>
        <v>0.2114067453904377</v>
      </c>
      <c r="G178">
        <f t="shared" si="17"/>
        <v>0.0004543867610054108</v>
      </c>
      <c r="H178">
        <f t="shared" si="18"/>
        <v>0.021049095224433954</v>
      </c>
      <c r="I178">
        <f t="shared" si="19"/>
        <v>0.021503481985439367</v>
      </c>
      <c r="J178">
        <f t="shared" si="22"/>
        <v>0.2073812044783199</v>
      </c>
    </row>
    <row r="179" spans="3:10" ht="12.75">
      <c r="C179">
        <f aca="true" t="shared" si="24" ref="C179:C242">C178+delta_t</f>
        <v>4.773599999999991</v>
      </c>
      <c r="D179">
        <f t="shared" si="20"/>
        <v>-0.20597610047135315</v>
      </c>
      <c r="E179">
        <f t="shared" si="23"/>
        <v>-0.022725493965816246</v>
      </c>
      <c r="F179">
        <f t="shared" si="21"/>
        <v>0.21482044001196904</v>
      </c>
      <c r="G179">
        <f aca="true" t="shared" si="25" ref="G179:G242">0.5*m*(E179)^2</f>
        <v>0.0002582240379951753</v>
      </c>
      <c r="H179">
        <f aca="true" t="shared" si="26" ref="H179:H242">0.5*k*(D179)^2</f>
        <v>0.021213076982692484</v>
      </c>
      <c r="I179">
        <f aca="true" t="shared" si="27" ref="I179:I242">G179+H179</f>
        <v>0.021471301020687658</v>
      </c>
      <c r="J179">
        <f t="shared" si="22"/>
        <v>0.20722596854973394</v>
      </c>
    </row>
    <row r="180" spans="3:10" ht="12.75">
      <c r="C180">
        <f t="shared" si="24"/>
        <v>4.808699999999991</v>
      </c>
      <c r="D180">
        <f t="shared" si="20"/>
        <v>-0.20650910437925415</v>
      </c>
      <c r="E180">
        <f t="shared" si="23"/>
        <v>-0.015185296521396132</v>
      </c>
      <c r="F180">
        <f t="shared" si="21"/>
        <v>0.21794755944472347</v>
      </c>
      <c r="G180">
        <f t="shared" si="25"/>
        <v>0.00011529661522136273</v>
      </c>
      <c r="H180">
        <f t="shared" si="26"/>
        <v>0.021323005095760843</v>
      </c>
      <c r="I180">
        <f t="shared" si="27"/>
        <v>0.021438301710982207</v>
      </c>
      <c r="J180">
        <f t="shared" si="22"/>
        <v>0.20706666419770328</v>
      </c>
    </row>
    <row r="181" spans="3:10" ht="12.75">
      <c r="C181">
        <f t="shared" si="24"/>
        <v>4.843799999999991</v>
      </c>
      <c r="D181">
        <f t="shared" si="20"/>
        <v>-0.20677359471444368</v>
      </c>
      <c r="E181">
        <f t="shared" si="23"/>
        <v>-0.0075353371848863385</v>
      </c>
      <c r="F181">
        <f t="shared" si="21"/>
        <v>0.220781147815431</v>
      </c>
      <c r="G181">
        <f t="shared" si="25"/>
        <v>2.8390653244965385E-05</v>
      </c>
      <c r="H181">
        <f t="shared" si="26"/>
        <v>0.021377659735566504</v>
      </c>
      <c r="I181">
        <f t="shared" si="27"/>
        <v>0.02140605038881147</v>
      </c>
      <c r="J181">
        <f t="shared" si="22"/>
        <v>0.2069108522471041</v>
      </c>
    </row>
    <row r="182" spans="3:10" ht="12.75">
      <c r="C182">
        <f t="shared" si="24"/>
        <v>4.878899999999991</v>
      </c>
      <c r="D182">
        <f t="shared" si="20"/>
        <v>-0.2067660804677131</v>
      </c>
      <c r="E182">
        <f t="shared" si="23"/>
        <v>0.0002140811034352895</v>
      </c>
      <c r="F182">
        <f t="shared" si="21"/>
        <v>0.22331465477513263</v>
      </c>
      <c r="G182">
        <f t="shared" si="25"/>
        <v>2.2915359424035558E-08</v>
      </c>
      <c r="H182">
        <f t="shared" si="26"/>
        <v>0.021376106015990406</v>
      </c>
      <c r="I182">
        <f t="shared" si="27"/>
        <v>0.02137612893134983</v>
      </c>
      <c r="J182">
        <f t="shared" si="22"/>
        <v>0.20676619129514298</v>
      </c>
    </row>
    <row r="183" spans="3:10" ht="12.75">
      <c r="C183">
        <f t="shared" si="24"/>
        <v>4.913999999999991</v>
      </c>
      <c r="D183">
        <f t="shared" si="20"/>
        <v>-0.20648344033315302</v>
      </c>
      <c r="E183">
        <f t="shared" si="23"/>
        <v>0.008052425486042444</v>
      </c>
      <c r="F183">
        <f t="shared" si="21"/>
        <v>0.22554194715300002</v>
      </c>
      <c r="G183">
        <f t="shared" si="25"/>
        <v>3.242077810413295E-05</v>
      </c>
      <c r="H183">
        <f t="shared" si="26"/>
        <v>0.021317705565907383</v>
      </c>
      <c r="I183">
        <f t="shared" si="27"/>
        <v>0.021350126344011514</v>
      </c>
      <c r="J183">
        <f t="shared" si="22"/>
        <v>0.20664039461833938</v>
      </c>
    </row>
    <row r="184" spans="3:10" ht="12.75">
      <c r="C184">
        <f t="shared" si="24"/>
        <v>4.949099999999991</v>
      </c>
      <c r="D184">
        <f t="shared" si="20"/>
        <v>-0.20592293026428096</v>
      </c>
      <c r="E184">
        <f t="shared" si="23"/>
        <v>0.015968947831112745</v>
      </c>
      <c r="F184">
        <f t="shared" si="21"/>
        <v>0.2274573200226063</v>
      </c>
      <c r="G184">
        <f t="shared" si="25"/>
        <v>0.00012750364741640022</v>
      </c>
      <c r="H184">
        <f t="shared" si="26"/>
        <v>0.02120212660431396</v>
      </c>
      <c r="I184">
        <f t="shared" si="27"/>
        <v>0.02132963025173036</v>
      </c>
      <c r="J184">
        <f t="shared" si="22"/>
        <v>0.20654118355296777</v>
      </c>
    </row>
    <row r="185" spans="3:10" ht="12.75">
      <c r="C185">
        <f t="shared" si="24"/>
        <v>4.984199999999991</v>
      </c>
      <c r="D185">
        <f t="shared" si="20"/>
        <v>-0.20508219050256785</v>
      </c>
      <c r="E185">
        <f t="shared" si="23"/>
        <v>0.023952699763906224</v>
      </c>
      <c r="F185">
        <f t="shared" si="21"/>
        <v>0.22905550716299983</v>
      </c>
      <c r="G185">
        <f t="shared" si="25"/>
        <v>0.00028686591298991666</v>
      </c>
      <c r="H185">
        <f t="shared" si="26"/>
        <v>0.021029352430665765</v>
      </c>
      <c r="I185">
        <f t="shared" si="27"/>
        <v>0.02131621834365568</v>
      </c>
      <c r="J185">
        <f t="shared" si="22"/>
        <v>0.20647623758513076</v>
      </c>
    </row>
    <row r="186" spans="3:10" ht="12.75">
      <c r="C186">
        <f t="shared" si="24"/>
        <v>5.0192999999999905</v>
      </c>
      <c r="D186">
        <f t="shared" si="20"/>
        <v>-0.20395925206547486</v>
      </c>
      <c r="E186">
        <f t="shared" si="23"/>
        <v>0.03199254806532752</v>
      </c>
      <c r="F186">
        <f t="shared" si="21"/>
        <v>0.23033169089779143</v>
      </c>
      <c r="G186">
        <f t="shared" si="25"/>
        <v>0.0005117615658561457</v>
      </c>
      <c r="H186">
        <f t="shared" si="26"/>
        <v>0.020799688251553955</v>
      </c>
      <c r="I186">
        <f t="shared" si="27"/>
        <v>0.0213114498174101</v>
      </c>
      <c r="J186">
        <f t="shared" si="22"/>
        <v>0.20645314149903413</v>
      </c>
    </row>
    <row r="187" spans="3:10" ht="12.75">
      <c r="C187">
        <f t="shared" si="24"/>
        <v>5.0543999999999905</v>
      </c>
      <c r="D187">
        <f t="shared" si="20"/>
        <v>-0.20255254268187886</v>
      </c>
      <c r="E187">
        <f t="shared" si="23"/>
        <v>0.04007719041584</v>
      </c>
      <c r="F187">
        <f t="shared" si="21"/>
        <v>0.23128151129634866</v>
      </c>
      <c r="G187">
        <f t="shared" si="25"/>
        <v>0.0008030905958137488</v>
      </c>
      <c r="H187">
        <f t="shared" si="26"/>
        <v>0.020513766273447177</v>
      </c>
      <c r="I187">
        <f t="shared" si="27"/>
        <v>0.021316856869260926</v>
      </c>
      <c r="J187">
        <f t="shared" si="22"/>
        <v>0.2064793300515135</v>
      </c>
    </row>
    <row r="188" spans="3:10" ht="12.75">
      <c r="C188">
        <f t="shared" si="24"/>
        <v>5.08949999999999</v>
      </c>
      <c r="D188">
        <f t="shared" si="20"/>
        <v>-0.20086089216355066</v>
      </c>
      <c r="E188">
        <f t="shared" si="23"/>
        <v>0.04819517146234184</v>
      </c>
      <c r="F188">
        <f t="shared" si="21"/>
        <v>0.2319010747220976</v>
      </c>
      <c r="G188">
        <f t="shared" si="25"/>
        <v>0.0011613872761422647</v>
      </c>
      <c r="H188">
        <f t="shared" si="26"/>
        <v>0.020172549000368762</v>
      </c>
      <c r="I188">
        <f t="shared" si="27"/>
        <v>0.021333936276511027</v>
      </c>
      <c r="J188">
        <f t="shared" si="22"/>
        <v>0.20656203076321178</v>
      </c>
    </row>
    <row r="189" spans="3:10" ht="12.75">
      <c r="C189">
        <f t="shared" si="24"/>
        <v>5.12459999999999</v>
      </c>
      <c r="D189">
        <f t="shared" si="20"/>
        <v>-0.1988835372021541</v>
      </c>
      <c r="E189">
        <f t="shared" si="23"/>
        <v>0.05633489918508747</v>
      </c>
      <c r="F189">
        <f t="shared" si="21"/>
        <v>0.23218696171386177</v>
      </c>
      <c r="G189">
        <f t="shared" si="25"/>
        <v>0.0015868104330969842</v>
      </c>
      <c r="H189">
        <f t="shared" si="26"/>
        <v>0.019777330685020307</v>
      </c>
      <c r="I189">
        <f t="shared" si="27"/>
        <v>0.02136414111811729</v>
      </c>
      <c r="J189">
        <f t="shared" si="22"/>
        <v>0.20670820553677732</v>
      </c>
    </row>
    <row r="190" spans="3:10" ht="12.75">
      <c r="C190">
        <f t="shared" si="24"/>
        <v>5.15969999999999</v>
      </c>
      <c r="D190">
        <f t="shared" si="20"/>
        <v>-0.19662012558205644</v>
      </c>
      <c r="E190">
        <f t="shared" si="23"/>
        <v>0.06448466154124402</v>
      </c>
      <c r="F190">
        <f t="shared" si="21"/>
        <v>0.232136234187119</v>
      </c>
      <c r="G190">
        <f t="shared" si="25"/>
        <v>0.0020791357870443977</v>
      </c>
      <c r="H190">
        <f t="shared" si="26"/>
        <v>0.01932973689195182</v>
      </c>
      <c r="I190">
        <f t="shared" si="27"/>
        <v>0.02140887267899622</v>
      </c>
      <c r="J190">
        <f t="shared" si="22"/>
        <v>0.20692449192396833</v>
      </c>
    </row>
    <row r="191" spans="3:10" ht="12.75">
      <c r="C191">
        <f t="shared" si="24"/>
        <v>5.19479999999999</v>
      </c>
      <c r="D191">
        <f t="shared" si="20"/>
        <v>-0.1940707198000779</v>
      </c>
      <c r="E191">
        <f t="shared" si="23"/>
        <v>0.07263264336121189</v>
      </c>
      <c r="F191">
        <f t="shared" si="21"/>
        <v>0.2317464419430263</v>
      </c>
      <c r="G191">
        <f t="shared" si="25"/>
        <v>0.002637750440818499</v>
      </c>
      <c r="H191">
        <f t="shared" si="26"/>
        <v>0.01883172214186017</v>
      </c>
      <c r="I191">
        <f t="shared" si="27"/>
        <v>0.02146947258267867</v>
      </c>
      <c r="J191">
        <f t="shared" si="22"/>
        <v>0.20721714495996063</v>
      </c>
    </row>
    <row r="192" spans="3:10" ht="12.75">
      <c r="C192">
        <f t="shared" si="24"/>
        <v>5.22989999999999</v>
      </c>
      <c r="D192">
        <f t="shared" si="20"/>
        <v>-0.19123580008416113</v>
      </c>
      <c r="E192">
        <f t="shared" si="23"/>
        <v>0.08076694347341211</v>
      </c>
      <c r="F192">
        <f t="shared" si="21"/>
        <v>0.2310156284740527</v>
      </c>
      <c r="G192">
        <f t="shared" si="25"/>
        <v>0.0032616495790186734</v>
      </c>
      <c r="H192">
        <f t="shared" si="26"/>
        <v>0.01828556561691462</v>
      </c>
      <c r="I192">
        <f t="shared" si="27"/>
        <v>0.021547215195933292</v>
      </c>
      <c r="J192">
        <f t="shared" si="22"/>
        <v>0.2075919805576954</v>
      </c>
    </row>
    <row r="193" spans="3:10" ht="12.75">
      <c r="C193">
        <f t="shared" si="24"/>
        <v>5.26499999999999</v>
      </c>
      <c r="D193">
        <f t="shared" si="20"/>
        <v>-0.18811626680380805</v>
      </c>
      <c r="E193">
        <f t="shared" si="23"/>
        <v>0.08887559203285136</v>
      </c>
      <c r="F193">
        <f t="shared" si="21"/>
        <v>0.22994233605606554</v>
      </c>
      <c r="G193">
        <f t="shared" si="25"/>
        <v>0.003949435429594916</v>
      </c>
      <c r="H193">
        <f t="shared" si="26"/>
        <v>0.01769386491810075</v>
      </c>
      <c r="I193">
        <f t="shared" si="27"/>
        <v>0.021643300347695665</v>
      </c>
      <c r="J193">
        <f t="shared" si="22"/>
        <v>0.20805432150136013</v>
      </c>
    </row>
    <row r="194" spans="3:10" ht="12.75">
      <c r="C194">
        <f t="shared" si="24"/>
        <v>5.30009999999999</v>
      </c>
      <c r="D194">
        <f t="shared" si="20"/>
        <v>-0.18471344226601052</v>
      </c>
      <c r="E194">
        <f t="shared" si="23"/>
        <v>0.09694656802841926</v>
      </c>
      <c r="F194">
        <f t="shared" si="21"/>
        <v>0.22852561011773667</v>
      </c>
      <c r="G194">
        <f t="shared" si="25"/>
        <v>0.004699318526244462</v>
      </c>
      <c r="H194">
        <f t="shared" si="26"/>
        <v>0.0170595278768794</v>
      </c>
      <c r="I194">
        <f t="shared" si="27"/>
        <v>0.021758846403123863</v>
      </c>
      <c r="J194">
        <f t="shared" si="22"/>
        <v>0.20860894709059755</v>
      </c>
    </row>
    <row r="195" spans="3:10" ht="12.75">
      <c r="C195">
        <f t="shared" si="24"/>
        <v>5.33519999999999</v>
      </c>
      <c r="D195">
        <f t="shared" si="20"/>
        <v>-0.18102907189129186</v>
      </c>
      <c r="E195">
        <f t="shared" si="23"/>
        <v>0.10496781694355183</v>
      </c>
      <c r="F195">
        <f t="shared" si="21"/>
        <v>0.22676500287917148</v>
      </c>
      <c r="G195">
        <f t="shared" si="25"/>
        <v>0.005509121296947503</v>
      </c>
      <c r="H195">
        <f t="shared" si="26"/>
        <v>0.016385762434911258</v>
      </c>
      <c r="I195">
        <f t="shared" si="27"/>
        <v>0.02189488373185876</v>
      </c>
      <c r="J195">
        <f t="shared" si="22"/>
        <v>0.20926004746180654</v>
      </c>
    </row>
    <row r="196" spans="3:10" ht="12.75">
      <c r="C196">
        <f t="shared" si="24"/>
        <v>5.37029999999999</v>
      </c>
      <c r="D196">
        <f t="shared" si="20"/>
        <v>-0.177065324765376</v>
      </c>
      <c r="E196">
        <f t="shared" si="23"/>
        <v>0.11292726854461074</v>
      </c>
      <c r="F196">
        <f t="shared" si="21"/>
        <v>0.22466057625271119</v>
      </c>
      <c r="G196">
        <f t="shared" si="25"/>
        <v>0.006376283990473315</v>
      </c>
      <c r="H196">
        <f t="shared" si="26"/>
        <v>0.01567606461713404</v>
      </c>
      <c r="I196">
        <f t="shared" si="27"/>
        <v>0.022052348607607353</v>
      </c>
      <c r="J196">
        <f t="shared" si="22"/>
        <v>0.21001118354795942</v>
      </c>
    </row>
    <row r="197" spans="3:10" ht="12.75">
      <c r="C197">
        <f t="shared" si="24"/>
        <v>5.4053999999999895</v>
      </c>
      <c r="D197">
        <f t="shared" si="20"/>
        <v>-0.17282479356291108</v>
      </c>
      <c r="E197">
        <f t="shared" si="23"/>
        <v>0.1208128547710809</v>
      </c>
      <c r="F197">
        <f t="shared" si="21"/>
        <v>0.2222129039999196</v>
      </c>
      <c r="G197">
        <f t="shared" si="25"/>
        <v>0.007297872938969143</v>
      </c>
      <c r="H197">
        <f t="shared" si="26"/>
        <v>0.014934204635031416</v>
      </c>
      <c r="I197">
        <f t="shared" si="27"/>
        <v>0.02223207757400056</v>
      </c>
      <c r="J197">
        <f t="shared" si="22"/>
        <v>0.21086525353410202</v>
      </c>
    </row>
    <row r="198" spans="3:10" ht="12.75">
      <c r="C198">
        <f t="shared" si="24"/>
        <v>5.4404999999999895</v>
      </c>
      <c r="D198">
        <f t="shared" si="20"/>
        <v>-0.16831049384058921</v>
      </c>
      <c r="E198">
        <f t="shared" si="23"/>
        <v>0.12861252770147807</v>
      </c>
      <c r="F198">
        <f t="shared" si="21"/>
        <v>0.21942307313983306</v>
      </c>
      <c r="G198">
        <f t="shared" si="25"/>
        <v>0.008270591140881732</v>
      </c>
      <c r="H198">
        <f t="shared" si="26"/>
        <v>0.01416421116843151</v>
      </c>
      <c r="I198">
        <f t="shared" si="27"/>
        <v>0.022434802309313242</v>
      </c>
      <c r="J198">
        <f t="shared" si="22"/>
        <v>0.2118244665250605</v>
      </c>
    </row>
    <row r="199" spans="3:10" ht="12.75">
      <c r="C199">
        <f t="shared" si="24"/>
        <v>5.475599999999989</v>
      </c>
      <c r="D199">
        <f t="shared" si="20"/>
        <v>-0.16352586269792832</v>
      </c>
      <c r="E199">
        <f t="shared" si="23"/>
        <v>0.13631427756868622</v>
      </c>
      <c r="F199">
        <f t="shared" si="21"/>
        <v>0.21629268460463164</v>
      </c>
      <c r="G199">
        <f t="shared" si="25"/>
        <v>0.009290791134536416</v>
      </c>
      <c r="H199">
        <f t="shared" si="26"/>
        <v>0.013370353885550853</v>
      </c>
      <c r="I199">
        <f t="shared" si="27"/>
        <v>0.02266114502008727</v>
      </c>
      <c r="J199">
        <f t="shared" si="22"/>
        <v>0.21289032397028884</v>
      </c>
    </row>
    <row r="200" spans="3:10" ht="12.75">
      <c r="C200">
        <f t="shared" si="24"/>
        <v>5.510699999999989</v>
      </c>
      <c r="D200">
        <f t="shared" si="20"/>
        <v>-0.1584747568049077</v>
      </c>
      <c r="E200">
        <f t="shared" si="23"/>
        <v>0.1439061507983088</v>
      </c>
      <c r="F200">
        <f t="shared" si="21"/>
        <v>0.21282385313997337</v>
      </c>
      <c r="G200">
        <f t="shared" si="25"/>
        <v>0.010354490118792794</v>
      </c>
      <c r="H200">
        <f t="shared" si="26"/>
        <v>0.012557124272187319</v>
      </c>
      <c r="I200">
        <f t="shared" si="27"/>
        <v>0.022911614390980113</v>
      </c>
      <c r="J200">
        <f t="shared" si="22"/>
        <v>0.21406360919586548</v>
      </c>
    </row>
    <row r="201" spans="3:10" ht="12.75">
      <c r="C201">
        <f t="shared" si="24"/>
        <v>5.545799999999989</v>
      </c>
      <c r="D201">
        <f t="shared" si="20"/>
        <v>-0.15316144979658008</v>
      </c>
      <c r="E201">
        <f t="shared" si="23"/>
        <v>0.15137626804352186</v>
      </c>
      <c r="F201">
        <f t="shared" si="21"/>
        <v>0.2090192064483208</v>
      </c>
      <c r="G201">
        <f t="shared" si="25"/>
        <v>0.011457387263392089</v>
      </c>
      <c r="H201">
        <f t="shared" si="26"/>
        <v>0.01172921485189516</v>
      </c>
      <c r="I201">
        <f t="shared" si="27"/>
        <v>0.02318660211528725</v>
      </c>
      <c r="J201">
        <f t="shared" si="22"/>
        <v>0.21534438518469548</v>
      </c>
    </row>
    <row r="202" spans="3:10" ht="12.75">
      <c r="C202">
        <f t="shared" si="24"/>
        <v>5.580899999999989</v>
      </c>
      <c r="D202">
        <f t="shared" si="20"/>
        <v>-0.14759062903571607</v>
      </c>
      <c r="E202">
        <f t="shared" si="23"/>
        <v>0.15871284218985793</v>
      </c>
      <c r="F202">
        <f t="shared" si="21"/>
        <v>0.2048818835746853</v>
      </c>
      <c r="G202">
        <f t="shared" si="25"/>
        <v>0.012594883137991373</v>
      </c>
      <c r="H202">
        <f t="shared" si="26"/>
        <v>0.010891496889579178</v>
      </c>
      <c r="I202">
        <f t="shared" si="27"/>
        <v>0.02348638002757055</v>
      </c>
      <c r="J202">
        <f t="shared" si="22"/>
        <v>0.21673200053324174</v>
      </c>
    </row>
    <row r="203" spans="3:10" ht="12.75">
      <c r="C203">
        <f t="shared" si="24"/>
        <v>5.615999999999989</v>
      </c>
      <c r="D203">
        <f t="shared" si="20"/>
        <v>-0.1417673917454692</v>
      </c>
      <c r="E203">
        <f t="shared" si="23"/>
        <v>0.1659041963033294</v>
      </c>
      <c r="F203">
        <f t="shared" si="21"/>
        <v>0.2004155325353066</v>
      </c>
      <c r="G203">
        <f t="shared" si="25"/>
        <v>0.013762101175526828</v>
      </c>
      <c r="H203">
        <f t="shared" si="26"/>
        <v>0.010048996681156665</v>
      </c>
      <c r="I203">
        <f t="shared" si="27"/>
        <v>0.02381109785668349</v>
      </c>
      <c r="J203">
        <f t="shared" si="22"/>
        <v>0.21822510330703704</v>
      </c>
    </row>
    <row r="204" spans="3:10" ht="12.75">
      <c r="C204">
        <f t="shared" si="24"/>
        <v>5.651099999999989</v>
      </c>
      <c r="D204">
        <f t="shared" si="20"/>
        <v>-0.13569724051498352</v>
      </c>
      <c r="E204">
        <f t="shared" si="23"/>
        <v>0.17293878149531866</v>
      </c>
      <c r="F204">
        <f t="shared" si="21"/>
        <v>0.19562430719088256</v>
      </c>
      <c r="G204">
        <f t="shared" si="25"/>
        <v>0.014953911072542786</v>
      </c>
      <c r="H204">
        <f t="shared" si="26"/>
        <v>0.009206870541690643</v>
      </c>
      <c r="I204">
        <f t="shared" si="27"/>
        <v>0.024160781614233427</v>
      </c>
      <c r="J204">
        <f t="shared" si="22"/>
        <v>0.21982166232759423</v>
      </c>
    </row>
    <row r="205" spans="3:10" ht="12.75">
      <c r="C205">
        <f t="shared" si="24"/>
        <v>5.686199999999989</v>
      </c>
      <c r="D205">
        <f t="shared" si="20"/>
        <v>-0.1293860781817956</v>
      </c>
      <c r="E205">
        <f t="shared" si="23"/>
        <v>0.17980519467771863</v>
      </c>
      <c r="F205">
        <f t="shared" si="21"/>
        <v>0.19051286336705675</v>
      </c>
      <c r="G205">
        <f t="shared" si="25"/>
        <v>0.01616495401654615</v>
      </c>
      <c r="H205">
        <f t="shared" si="26"/>
        <v>0.008370378613632861</v>
      </c>
      <c r="I205">
        <f t="shared" si="27"/>
        <v>0.02453533263017901</v>
      </c>
      <c r="J205">
        <f t="shared" si="22"/>
        <v>0.22151899525855118</v>
      </c>
    </row>
    <row r="206" spans="3:10" ht="12.75">
      <c r="C206">
        <f t="shared" si="24"/>
        <v>5.721299999999989</v>
      </c>
      <c r="D206">
        <f t="shared" si="20"/>
        <v>-0.12284020209581083</v>
      </c>
      <c r="E206">
        <f t="shared" si="23"/>
        <v>0.18649219618190233</v>
      </c>
      <c r="F206">
        <f t="shared" si="21"/>
        <v>0.18508635422596498</v>
      </c>
      <c r="G206">
        <f t="shared" si="25"/>
        <v>0.017389669618374574</v>
      </c>
      <c r="H206">
        <f t="shared" si="26"/>
        <v>0.007544857625469823</v>
      </c>
      <c r="I206">
        <f t="shared" si="27"/>
        <v>0.024934527243844398</v>
      </c>
      <c r="J206">
        <f t="shared" si="22"/>
        <v>0.22331380272542223</v>
      </c>
    </row>
    <row r="207" spans="3:10" ht="12.75">
      <c r="C207">
        <f t="shared" si="24"/>
        <v>5.756399999999989</v>
      </c>
      <c r="D207">
        <f t="shared" si="20"/>
        <v>-0.11606629777055613</v>
      </c>
      <c r="E207">
        <f t="shared" si="23"/>
        <v>0.1929887272152337</v>
      </c>
      <c r="F207">
        <f t="shared" si="21"/>
        <v>0.17935042489372832</v>
      </c>
      <c r="G207">
        <f t="shared" si="25"/>
        <v>0.018622324416077942</v>
      </c>
      <c r="H207">
        <f t="shared" si="26"/>
        <v>0.006735692739081702</v>
      </c>
      <c r="I207">
        <f t="shared" si="27"/>
        <v>0.025358017155159646</v>
      </c>
      <c r="J207">
        <f t="shared" si="22"/>
        <v>0.2252022076053414</v>
      </c>
    </row>
    <row r="208" spans="3:10" ht="12.75">
      <c r="C208">
        <f t="shared" si="24"/>
        <v>5.7914999999999885</v>
      </c>
      <c r="D208">
        <f t="shared" si="20"/>
        <v>-0.1090714319283281</v>
      </c>
      <c r="E208">
        <f t="shared" si="23"/>
        <v>0.19928392712900356</v>
      </c>
      <c r="F208">
        <f t="shared" si="21"/>
        <v>0.17331120634986236</v>
      </c>
      <c r="G208">
        <f t="shared" si="25"/>
        <v>0.019857041805979</v>
      </c>
      <c r="H208">
        <f t="shared" si="26"/>
        <v>0.005948288631447956</v>
      </c>
      <c r="I208">
        <f t="shared" si="27"/>
        <v>0.025805330437426957</v>
      </c>
      <c r="J208">
        <f t="shared" si="22"/>
        <v>0.2271797985624028</v>
      </c>
    </row>
    <row r="209" spans="3:10" ht="12.75">
      <c r="C209">
        <f t="shared" si="24"/>
        <v>5.8265999999999885</v>
      </c>
      <c r="D209">
        <f t="shared" si="20"/>
        <v>-0.10186304494676499</v>
      </c>
      <c r="E209">
        <f t="shared" si="23"/>
        <v>0.20536715047188372</v>
      </c>
      <c r="F209">
        <f t="shared" si="21"/>
        <v>0.1669753085856472</v>
      </c>
      <c r="G209">
        <f t="shared" si="25"/>
        <v>0.021087833246470667</v>
      </c>
      <c r="H209">
        <f t="shared" si="26"/>
        <v>0.005188039962913332</v>
      </c>
      <c r="I209">
        <f t="shared" si="27"/>
        <v>0.026275873209383998</v>
      </c>
      <c r="J209">
        <f t="shared" si="22"/>
        <v>0.2292416768800298</v>
      </c>
    </row>
    <row r="210" spans="3:10" ht="12.75">
      <c r="C210">
        <f t="shared" si="24"/>
        <v>5.861699999999988</v>
      </c>
      <c r="D210">
        <f t="shared" si="20"/>
        <v>-0.09444894271527127</v>
      </c>
      <c r="E210">
        <f t="shared" si="23"/>
        <v>0.21122798380323993</v>
      </c>
      <c r="F210">
        <f t="shared" si="21"/>
        <v>0.16034981303956852</v>
      </c>
      <c r="G210">
        <f t="shared" si="25"/>
        <v>0.022308630570790893</v>
      </c>
      <c r="H210">
        <f t="shared" si="26"/>
        <v>0.004460301390016297</v>
      </c>
      <c r="I210">
        <f t="shared" si="27"/>
        <v>0.02676893196080719</v>
      </c>
      <c r="J210">
        <f t="shared" si="22"/>
        <v>0.23138250565160362</v>
      </c>
    </row>
    <row r="211" spans="3:10" ht="12.75">
      <c r="C211">
        <f t="shared" si="24"/>
        <v>5.896799999999988</v>
      </c>
      <c r="D211">
        <f t="shared" si="20"/>
        <v>-0.08683728791061467</v>
      </c>
      <c r="E211">
        <f t="shared" si="23"/>
        <v>0.21685626224092877</v>
      </c>
      <c r="F211">
        <f t="shared" si="21"/>
        <v>0.15344226431899577</v>
      </c>
      <c r="G211">
        <f t="shared" si="25"/>
        <v>0.023513319236553233</v>
      </c>
      <c r="H211">
        <f t="shared" si="26"/>
        <v>0.003770357285835492</v>
      </c>
      <c r="I211">
        <f t="shared" si="27"/>
        <v>0.027283676522388726</v>
      </c>
      <c r="J211">
        <f t="shared" si="22"/>
        <v>0.23359656043010876</v>
      </c>
    </row>
    <row r="212" spans="3:10" ht="12.75">
      <c r="C212">
        <f t="shared" si="24"/>
        <v>5.931899999999988</v>
      </c>
      <c r="D212">
        <f t="shared" si="20"/>
        <v>-0.07903659070189442</v>
      </c>
      <c r="E212">
        <f t="shared" si="23"/>
        <v>0.22224208571852552</v>
      </c>
      <c r="F212">
        <f t="shared" si="21"/>
        <v>0.1462606612183064</v>
      </c>
      <c r="G212">
        <f t="shared" si="25"/>
        <v>0.024695772332260224</v>
      </c>
      <c r="H212">
        <f t="shared" si="26"/>
        <v>0.003123391334889392</v>
      </c>
      <c r="I212">
        <f t="shared" si="27"/>
        <v>0.027819163667149614</v>
      </c>
      <c r="J212">
        <f t="shared" si="22"/>
        <v>0.23587778050146907</v>
      </c>
    </row>
    <row r="213" spans="3:10" ht="12.75">
      <c r="C213">
        <f t="shared" si="24"/>
        <v>5.966999999999988</v>
      </c>
      <c r="D213">
        <f t="shared" si="20"/>
        <v>-0.07105569889594661</v>
      </c>
      <c r="E213">
        <f t="shared" si="23"/>
        <v>0.22737583492728808</v>
      </c>
      <c r="F213">
        <f t="shared" si="21"/>
        <v>0.13881344704469728</v>
      </c>
      <c r="G213">
        <f t="shared" si="25"/>
        <v>0.02584988515444068</v>
      </c>
      <c r="H213">
        <f t="shared" si="26"/>
        <v>0.002524456172795714</v>
      </c>
      <c r="I213">
        <f t="shared" si="27"/>
        <v>0.02837434132723639</v>
      </c>
      <c r="J213">
        <f t="shared" si="22"/>
        <v>0.23821982002862982</v>
      </c>
    </row>
    <row r="214" spans="3:10" ht="12.75">
      <c r="C214">
        <f t="shared" si="24"/>
        <v>6.002099999999988</v>
      </c>
      <c r="D214">
        <f t="shared" si="20"/>
        <v>-0.06290378753510525</v>
      </c>
      <c r="E214">
        <f t="shared" si="23"/>
        <v>0.23224818691855695</v>
      </c>
      <c r="F214">
        <f t="shared" si="21"/>
        <v>0.13110949926393828</v>
      </c>
      <c r="G214">
        <f t="shared" si="25"/>
        <v>0.026969610163478482</v>
      </c>
      <c r="H214">
        <f t="shared" si="26"/>
        <v>0.0019784432431308317</v>
      </c>
      <c r="I214">
        <f t="shared" si="27"/>
        <v>0.028948053406609314</v>
      </c>
      <c r="J214">
        <f t="shared" si="22"/>
        <v>0.24061609840827072</v>
      </c>
    </row>
    <row r="215" spans="3:10" ht="12.75">
      <c r="C215">
        <f t="shared" si="24"/>
        <v>6.037199999999988</v>
      </c>
      <c r="D215">
        <f t="shared" si="20"/>
        <v>-0.05459034796007574</v>
      </c>
      <c r="E215">
        <f t="shared" si="23"/>
        <v>0.23685013034272118</v>
      </c>
      <c r="F215">
        <f t="shared" si="21"/>
        <v>0.12315811847932394</v>
      </c>
      <c r="G215">
        <f t="shared" si="25"/>
        <v>0.028048992121682007</v>
      </c>
      <c r="H215">
        <f t="shared" si="26"/>
        <v>0.0014900530452010726</v>
      </c>
      <c r="I215">
        <f t="shared" si="27"/>
        <v>0.02953904516688308</v>
      </c>
      <c r="J215">
        <f t="shared" si="22"/>
        <v>0.2430598492835996</v>
      </c>
    </row>
    <row r="216" spans="3:10" ht="12.75">
      <c r="C216">
        <f t="shared" si="24"/>
        <v>6.072299999999988</v>
      </c>
      <c r="D216">
        <f t="shared" si="20"/>
        <v>-0.046125176351498515</v>
      </c>
      <c r="E216">
        <f t="shared" si="23"/>
        <v>0.24117298030134546</v>
      </c>
      <c r="F216">
        <f t="shared" si="21"/>
        <v>0.11496901675806</v>
      </c>
      <c r="G216">
        <f t="shared" si="25"/>
        <v>0.029082203213716584</v>
      </c>
      <c r="H216">
        <f t="shared" si="26"/>
        <v>0.001063765946728419</v>
      </c>
      <c r="I216">
        <f t="shared" si="27"/>
        <v>0.030145969160445003</v>
      </c>
      <c r="J216">
        <f t="shared" si="22"/>
        <v>0.24554416775987575</v>
      </c>
    </row>
    <row r="217" spans="3:10" ht="12.75">
      <c r="C217">
        <f t="shared" si="24"/>
        <v>6.107399999999988</v>
      </c>
      <c r="D217">
        <f t="shared" si="20"/>
        <v>-0.037518361764585194</v>
      </c>
      <c r="E217">
        <f t="shared" si="23"/>
        <v>0.24520839278955336</v>
      </c>
      <c r="F217">
        <f t="shared" si="21"/>
        <v>0.10655230532028566</v>
      </c>
      <c r="G217">
        <f t="shared" si="25"/>
        <v>0.030063577947217944</v>
      </c>
      <c r="H217">
        <f t="shared" si="26"/>
        <v>0.0007038137347491441</v>
      </c>
      <c r="I217">
        <f t="shared" si="27"/>
        <v>0.03076739168196709</v>
      </c>
      <c r="J217">
        <f t="shared" si="22"/>
        <v>0.2480620554698646</v>
      </c>
    </row>
    <row r="218" spans="3:10" ht="12.75">
      <c r="C218">
        <f t="shared" si="24"/>
        <v>6.142499999999988</v>
      </c>
      <c r="D218">
        <f t="shared" si="20"/>
        <v>-0.028780273671994226</v>
      </c>
      <c r="E218">
        <f t="shared" si="23"/>
        <v>0.24894837870629538</v>
      </c>
      <c r="F218">
        <f t="shared" si="21"/>
        <v>0.09791848160687339</v>
      </c>
      <c r="G218">
        <f t="shared" si="25"/>
        <v>0.030987647630246532</v>
      </c>
      <c r="H218">
        <f t="shared" si="26"/>
        <v>0.000414152076317442</v>
      </c>
      <c r="I218">
        <f t="shared" si="27"/>
        <v>0.031401799706563975</v>
      </c>
      <c r="J218">
        <f t="shared" si="22"/>
        <v>0.2506064632309549</v>
      </c>
    </row>
    <row r="219" spans="3:10" ht="12.75">
      <c r="C219">
        <f t="shared" si="24"/>
        <v>6.1775999999999875</v>
      </c>
      <c r="D219">
        <f t="shared" si="20"/>
        <v>-0.019921549030878775</v>
      </c>
      <c r="E219">
        <f t="shared" si="23"/>
        <v>0.25238531741069664</v>
      </c>
      <c r="F219">
        <f t="shared" si="21"/>
        <v>0.08907841574307018</v>
      </c>
      <c r="G219">
        <f t="shared" si="25"/>
        <v>0.031849174222249046</v>
      </c>
      <c r="H219">
        <f t="shared" si="26"/>
        <v>0.00019843405789485353</v>
      </c>
      <c r="I219">
        <f t="shared" si="27"/>
        <v>0.0320476082801439</v>
      </c>
      <c r="J219">
        <f t="shared" si="22"/>
        <v>0.25317033112173276</v>
      </c>
    </row>
    <row r="220" spans="3:10" ht="12.75">
      <c r="C220">
        <f t="shared" si="24"/>
        <v>6.2126999999999875</v>
      </c>
      <c r="D220">
        <f t="shared" si="20"/>
        <v>-0.010953078890783704</v>
      </c>
      <c r="E220">
        <f t="shared" si="23"/>
        <v>0.2555119698032784</v>
      </c>
      <c r="F220">
        <f t="shared" si="21"/>
        <v>0.08004333641594115</v>
      </c>
      <c r="G220">
        <f t="shared" si="25"/>
        <v>0.03264318335637573</v>
      </c>
      <c r="H220">
        <f t="shared" si="26"/>
        <v>5.9984968593865785E-05</v>
      </c>
      <c r="I220">
        <f t="shared" si="27"/>
        <v>0.03270316832496959</v>
      </c>
      <c r="J220">
        <f t="shared" si="22"/>
        <v>0.255746625881827</v>
      </c>
    </row>
    <row r="221" spans="3:10" ht="12.75">
      <c r="C221">
        <f t="shared" si="24"/>
        <v>6.247799999999987</v>
      </c>
      <c r="D221">
        <f t="shared" si="20"/>
        <v>-0.0018859945597908285</v>
      </c>
      <c r="E221">
        <f t="shared" si="23"/>
        <v>0.25832149091147794</v>
      </c>
      <c r="F221">
        <f t="shared" si="21"/>
        <v>0.07082481618444947</v>
      </c>
      <c r="G221">
        <f t="shared" si="25"/>
        <v>0.033364996333364386</v>
      </c>
      <c r="H221">
        <f t="shared" si="26"/>
        <v>1.7784877397803004E-06</v>
      </c>
      <c r="I221">
        <f t="shared" si="27"/>
        <v>0.033366774821104166</v>
      </c>
      <c r="J221">
        <f t="shared" si="22"/>
        <v>0.2583283756040136</v>
      </c>
    </row>
    <row r="222" spans="3:10" ht="12.75">
      <c r="C222">
        <f t="shared" si="24"/>
        <v>6.282899999999987</v>
      </c>
      <c r="D222">
        <f t="shared" si="20"/>
        <v>0.007268346652989451</v>
      </c>
      <c r="E222">
        <f t="shared" si="23"/>
        <v>0.26080744195955213</v>
      </c>
      <c r="F222">
        <f t="shared" si="21"/>
        <v>0.061434756241855</v>
      </c>
      <c r="G222">
        <f t="shared" si="25"/>
        <v>0.03401026089074258</v>
      </c>
      <c r="H222">
        <f t="shared" si="26"/>
        <v>2.6414431534011478E-05</v>
      </c>
      <c r="I222">
        <f t="shared" si="27"/>
        <v>0.03403667532227659</v>
      </c>
      <c r="J222">
        <f t="shared" si="22"/>
        <v>0.2609087017417265</v>
      </c>
    </row>
    <row r="223" spans="3:10" ht="12.75">
      <c r="C223">
        <f t="shared" si="24"/>
        <v>6.317999999999987</v>
      </c>
      <c r="D223">
        <f t="shared" si="20"/>
        <v>0.016498376099807262</v>
      </c>
      <c r="E223">
        <f t="shared" si="23"/>
        <v>0.26296380190364127</v>
      </c>
      <c r="F223">
        <f t="shared" si="21"/>
        <v>0.0518853706509342</v>
      </c>
      <c r="G223">
        <f t="shared" si="25"/>
        <v>0.034574980555808744</v>
      </c>
      <c r="H223">
        <f t="shared" si="26"/>
        <v>0.00013609820696534574</v>
      </c>
      <c r="I223">
        <f t="shared" si="27"/>
        <v>0.03471107876277409</v>
      </c>
      <c r="J223">
        <f t="shared" si="22"/>
        <v>0.26348084849861136</v>
      </c>
    </row>
    <row r="224" spans="3:10" ht="12.75">
      <c r="C224">
        <f t="shared" si="24"/>
        <v>6.353099999999987</v>
      </c>
      <c r="D224">
        <f t="shared" si="20"/>
        <v>0.02579232884212073</v>
      </c>
      <c r="E224">
        <f t="shared" si="23"/>
        <v>0.2647849784134891</v>
      </c>
      <c r="F224">
        <f t="shared" si="21"/>
        <v>0.042189170073317135</v>
      </c>
      <c r="G224">
        <f t="shared" si="25"/>
        <v>0.03505554239671594</v>
      </c>
      <c r="H224">
        <f t="shared" si="26"/>
        <v>0.00033262211355004646</v>
      </c>
      <c r="I224">
        <f t="shared" si="27"/>
        <v>0.03538816451026599</v>
      </c>
      <c r="J224">
        <f t="shared" si="22"/>
        <v>0.2660382097002834</v>
      </c>
    </row>
    <row r="225" spans="3:10" ht="12.75">
      <c r="C225">
        <f t="shared" si="24"/>
        <v>6.388199999999987</v>
      </c>
      <c r="D225">
        <f t="shared" si="20"/>
        <v>0.035138259063856224</v>
      </c>
      <c r="E225">
        <f t="shared" si="23"/>
        <v>0.2662658182830625</v>
      </c>
      <c r="F225">
        <f t="shared" si="21"/>
        <v>0.03235894501500071</v>
      </c>
      <c r="G225">
        <f t="shared" si="25"/>
        <v>0.03544874299297443</v>
      </c>
      <c r="H225">
        <f t="shared" si="26"/>
        <v>0.000617348625019337</v>
      </c>
      <c r="I225">
        <f t="shared" si="27"/>
        <v>0.03606609161799377</v>
      </c>
      <c r="J225">
        <f t="shared" si="22"/>
        <v>0.2685743532729578</v>
      </c>
    </row>
    <row r="226" spans="3:10" ht="12.75">
      <c r="C226">
        <f t="shared" si="24"/>
        <v>6.423299999999987</v>
      </c>
      <c r="D226">
        <f t="shared" si="20"/>
        <v>0.04452405582943965</v>
      </c>
      <c r="E226">
        <f t="shared" si="23"/>
        <v>0.26740161725308903</v>
      </c>
      <c r="F226">
        <f t="shared" si="21"/>
        <v>0.022407748610831307</v>
      </c>
      <c r="G226">
        <f t="shared" si="25"/>
        <v>0.03575181245478376</v>
      </c>
      <c r="H226">
        <f t="shared" si="26"/>
        <v>0.0009911957737515295</v>
      </c>
      <c r="I226">
        <f t="shared" si="27"/>
        <v>0.03674300822853529</v>
      </c>
      <c r="J226">
        <f t="shared" si="22"/>
        <v>0.2710830434702078</v>
      </c>
    </row>
    <row r="227" spans="3:10" ht="12.75">
      <c r="C227">
        <f t="shared" si="24"/>
        <v>6.458399999999987</v>
      </c>
      <c r="D227">
        <f t="shared" si="20"/>
        <v>0.053937459165389105</v>
      </c>
      <c r="E227">
        <f t="shared" si="23"/>
        <v>0.2681881292293292</v>
      </c>
      <c r="F227">
        <f t="shared" si="21"/>
        <v>0.012348878971451649</v>
      </c>
      <c r="G227">
        <f t="shared" si="25"/>
        <v>0.035962436329763696</v>
      </c>
      <c r="H227">
        <f t="shared" si="26"/>
        <v>0.0014546247506090086</v>
      </c>
      <c r="I227">
        <f t="shared" si="27"/>
        <v>0.0374170610803727</v>
      </c>
      <c r="J227">
        <f t="shared" si="22"/>
        <v>0.2735582609989057</v>
      </c>
    </row>
    <row r="228" spans="3:10" ht="12.75">
      <c r="C228">
        <f t="shared" si="24"/>
        <v>6.493499999999987</v>
      </c>
      <c r="D228">
        <f t="shared" si="20"/>
        <v>0.06336607644372018</v>
      </c>
      <c r="E228">
        <f t="shared" si="23"/>
        <v>0.2686215748812272</v>
      </c>
      <c r="F228">
        <f t="shared" si="21"/>
        <v>0.0021958611168765158</v>
      </c>
      <c r="G228">
        <f t="shared" si="25"/>
        <v>0.036078775245835366</v>
      </c>
      <c r="H228">
        <f t="shared" si="26"/>
        <v>0.0020076298219356948</v>
      </c>
      <c r="I228">
        <f t="shared" si="27"/>
        <v>0.03808640506777106</v>
      </c>
      <c r="J228">
        <f t="shared" si="22"/>
        <v>0.27599422119954276</v>
      </c>
    </row>
    <row r="229" spans="3:10" ht="12.75">
      <c r="C229">
        <f t="shared" si="24"/>
        <v>6.528599999999987</v>
      </c>
      <c r="D229">
        <f t="shared" si="20"/>
        <v>0.07279739904490586</v>
      </c>
      <c r="E229">
        <f t="shared" si="23"/>
        <v>0.26869864960642953</v>
      </c>
      <c r="F229">
        <f t="shared" si="21"/>
        <v>-0.008037571478501038</v>
      </c>
      <c r="G229">
        <f t="shared" si="25"/>
        <v>0.036099482150159394</v>
      </c>
      <c r="H229">
        <f t="shared" si="26"/>
        <v>0.00264973065385163</v>
      </c>
      <c r="I229">
        <f t="shared" si="27"/>
        <v>0.03874921280401102</v>
      </c>
      <c r="J229">
        <f t="shared" si="22"/>
        <v>0.2783853904356729</v>
      </c>
    </row>
    <row r="230" spans="3:10" ht="12.75">
      <c r="C230">
        <f t="shared" si="24"/>
        <v>6.5636999999999865</v>
      </c>
      <c r="D230">
        <f t="shared" si="20"/>
        <v>0.0822188192776543</v>
      </c>
      <c r="E230">
        <f t="shared" si="23"/>
        <v>0.26841653084753414</v>
      </c>
      <c r="F230">
        <f t="shared" si="21"/>
        <v>-0.018337495704069617</v>
      </c>
      <c r="G230">
        <f t="shared" si="25"/>
        <v>0.03602371701611262</v>
      </c>
      <c r="H230">
        <f t="shared" si="26"/>
        <v>0.0033799671217057893</v>
      </c>
      <c r="I230">
        <f t="shared" si="27"/>
        <v>0.03940368413781841</v>
      </c>
      <c r="J230">
        <f t="shared" si="22"/>
        <v>0.28072650084314593</v>
      </c>
    </row>
    <row r="231" spans="3:10" ht="12.75">
      <c r="C231">
        <f t="shared" si="24"/>
        <v>6.5987999999999865</v>
      </c>
      <c r="D231">
        <f t="shared" si="20"/>
        <v>0.09161764753232038</v>
      </c>
      <c r="E231">
        <f t="shared" si="23"/>
        <v>0.2677728847483213</v>
      </c>
      <c r="F231">
        <f t="shared" si="21"/>
        <v>-0.02868981796835475</v>
      </c>
      <c r="G231">
        <f t="shared" si="25"/>
        <v>0.035851158903218876</v>
      </c>
      <c r="H231">
        <f t="shared" si="26"/>
        <v>0.0041968966696782455</v>
      </c>
      <c r="I231">
        <f t="shared" si="27"/>
        <v>0.04004805557289712</v>
      </c>
      <c r="J231">
        <f t="shared" si="22"/>
        <v>0.2830125635829516</v>
      </c>
    </row>
    <row r="232" spans="3:10" ht="12.75">
      <c r="C232">
        <f t="shared" si="24"/>
        <v>6.633899999999986</v>
      </c>
      <c r="D232">
        <f t="shared" si="20"/>
        <v>0.10098112964435127</v>
      </c>
      <c r="E232">
        <f t="shared" si="23"/>
        <v>0.26676587213763203</v>
      </c>
      <c r="F232">
        <f t="shared" si="21"/>
        <v>-0.03908029366506727</v>
      </c>
      <c r="G232">
        <f t="shared" si="25"/>
        <v>0.03558201526867572</v>
      </c>
      <c r="H232">
        <f t="shared" si="26"/>
        <v>0.005098594272124639</v>
      </c>
      <c r="I232">
        <f t="shared" si="27"/>
        <v>0.04068060954080036</v>
      </c>
      <c r="J232">
        <f t="shared" si="22"/>
        <v>0.2852388807326251</v>
      </c>
    </row>
    <row r="233" spans="3:10" ht="12.75">
      <c r="C233">
        <f t="shared" si="24"/>
        <v>6.668999999999986</v>
      </c>
      <c r="D233">
        <f t="shared" si="20"/>
        <v>0.11029646444378385</v>
      </c>
      <c r="E233">
        <f t="shared" si="23"/>
        <v>0.26539415382998816</v>
      </c>
      <c r="F233">
        <f t="shared" si="21"/>
        <v>-0.04949454692284831</v>
      </c>
      <c r="G233">
        <f t="shared" si="25"/>
        <v>0.03521702844356771</v>
      </c>
      <c r="H233">
        <f t="shared" si="26"/>
        <v>0.006082655034399438</v>
      </c>
      <c r="I233">
        <f t="shared" si="27"/>
        <v>0.04129968347796715</v>
      </c>
      <c r="J233">
        <f t="shared" si="22"/>
        <v>0.28740105594088255</v>
      </c>
    </row>
    <row r="234" spans="3:10" ht="12.75">
      <c r="C234">
        <f t="shared" si="24"/>
        <v>6.704099999999986</v>
      </c>
      <c r="D234">
        <f t="shared" si="20"/>
        <v>0.11955082146646202</v>
      </c>
      <c r="E234">
        <f t="shared" si="23"/>
        <v>0.2636568952329962</v>
      </c>
      <c r="F234">
        <f t="shared" si="21"/>
        <v>-0.05991809061125737</v>
      </c>
      <c r="G234">
        <f t="shared" si="25"/>
        <v>0.03475747920195156</v>
      </c>
      <c r="H234">
        <f t="shared" si="26"/>
        <v>0.007146199456652938</v>
      </c>
      <c r="I234">
        <f t="shared" si="27"/>
        <v>0.0419036786586045</v>
      </c>
      <c r="J234">
        <f t="shared" si="22"/>
        <v>0.28949500395897854</v>
      </c>
    </row>
    <row r="235" spans="3:10" ht="12.75">
      <c r="C235">
        <f t="shared" si="24"/>
        <v>6.739199999999986</v>
      </c>
      <c r="D235">
        <f t="shared" si="20"/>
        <v>0.12873135880232622</v>
      </c>
      <c r="E235">
        <f t="shared" si="23"/>
        <v>0.26155377025254106</v>
      </c>
      <c r="F235">
        <f t="shared" si="21"/>
        <v>-0.07033634657513055</v>
      </c>
      <c r="G235">
        <f t="shared" si="25"/>
        <v>0.03420518736665952</v>
      </c>
      <c r="H235">
        <f t="shared" si="26"/>
        <v>0.008285881369546626</v>
      </c>
      <c r="I235">
        <f t="shared" si="27"/>
        <v>0.042491068736206145</v>
      </c>
      <c r="J235">
        <f t="shared" si="22"/>
        <v>0.2915169591505995</v>
      </c>
    </row>
    <row r="236" spans="3:10" ht="12.75">
      <c r="C236">
        <f t="shared" si="24"/>
        <v>6.774299999999986</v>
      </c>
      <c r="D236">
        <f aca="true" t="shared" si="28" ref="D236:D299">D235+delta_t*E236</f>
        <v>0.1378252410558464</v>
      </c>
      <c r="E236">
        <f t="shared" si="23"/>
        <v>0.259084964487754</v>
      </c>
      <c r="F236">
        <f aca="true" t="shared" si="29" ref="F236:F299">-(k/m)*D236-(b/m)*E236+(F_0/m)*COS(omega*C236)</f>
        <v>-0.08073466606905609</v>
      </c>
      <c r="G236">
        <f t="shared" si="25"/>
        <v>0.03356250941181037</v>
      </c>
      <c r="H236">
        <f t="shared" si="26"/>
        <v>0.009497898536051083</v>
      </c>
      <c r="I236">
        <f t="shared" si="27"/>
        <v>0.04306040794786145</v>
      </c>
      <c r="J236">
        <f aca="true" t="shared" si="30" ref="J236:J299">SQRT(2*(I236)/k)</f>
        <v>0.29346348307025</v>
      </c>
    </row>
    <row r="237" spans="3:10" ht="12.75">
      <c r="C237">
        <f t="shared" si="24"/>
        <v>6.809399999999986</v>
      </c>
      <c r="D237">
        <f t="shared" si="28"/>
        <v>0.14681965739342281</v>
      </c>
      <c r="E237">
        <f aca="true" t="shared" si="31" ref="E237:E300">E236+delta_t*F236</f>
        <v>0.2562511777087301</v>
      </c>
      <c r="F237">
        <f t="shared" si="29"/>
        <v>-0.09109835036337353</v>
      </c>
      <c r="G237">
        <f t="shared" si="25"/>
        <v>0.032832333038555594</v>
      </c>
      <c r="H237">
        <f t="shared" si="26"/>
        <v>0.010778005898561028</v>
      </c>
      <c r="I237">
        <f t="shared" si="27"/>
        <v>0.04361033893711662</v>
      </c>
      <c r="J237">
        <f t="shared" si="30"/>
        <v>0.29533147118827896</v>
      </c>
    </row>
    <row r="238" spans="3:10" ht="12.75">
      <c r="C238">
        <f t="shared" si="24"/>
        <v>6.844499999999986</v>
      </c>
      <c r="D238">
        <f t="shared" si="28"/>
        <v>0.15570183965236806</v>
      </c>
      <c r="E238">
        <f t="shared" si="31"/>
        <v>0.2530536256109757</v>
      </c>
      <c r="F238">
        <f t="shared" si="29"/>
        <v>-0.10141267149280178</v>
      </c>
      <c r="G238">
        <f t="shared" si="25"/>
        <v>0.03201806871742993</v>
      </c>
      <c r="H238">
        <f t="shared" si="26"/>
        <v>0.012121531435565868</v>
      </c>
      <c r="I238">
        <f t="shared" si="27"/>
        <v>0.0441396001529958</v>
      </c>
      <c r="J238">
        <f t="shared" si="30"/>
        <v>0.2971181588290955</v>
      </c>
    </row>
    <row r="239" spans="3:10" ht="12.75">
      <c r="C239">
        <f t="shared" si="24"/>
        <v>6.879599999999986</v>
      </c>
      <c r="D239">
        <f t="shared" si="28"/>
        <v>0.16445908048590746</v>
      </c>
      <c r="E239">
        <f t="shared" si="31"/>
        <v>0.24949404084157836</v>
      </c>
      <c r="F239">
        <f t="shared" si="29"/>
        <v>-0.11166289311853964</v>
      </c>
      <c r="G239">
        <f t="shared" si="25"/>
        <v>0.031123638207729586</v>
      </c>
      <c r="H239">
        <f t="shared" si="26"/>
        <v>0.013523394577135094</v>
      </c>
      <c r="I239">
        <f t="shared" si="27"/>
        <v>0.044647032784864676</v>
      </c>
      <c r="J239">
        <f t="shared" si="30"/>
        <v>0.29882112637785396</v>
      </c>
    </row>
    <row r="240" spans="3:10" ht="12.75">
      <c r="C240">
        <f t="shared" si="24"/>
        <v>6.914699999999986</v>
      </c>
      <c r="D240">
        <f t="shared" si="28"/>
        <v>0.1730787515184959</v>
      </c>
      <c r="E240">
        <f t="shared" si="31"/>
        <v>0.24557467329311763</v>
      </c>
      <c r="F240">
        <f t="shared" si="29"/>
        <v>-0.12183429147446435</v>
      </c>
      <c r="G240">
        <f t="shared" si="25"/>
        <v>0.030153460081510732</v>
      </c>
      <c r="H240">
        <f t="shared" si="26"/>
        <v>0.014978127113600621</v>
      </c>
      <c r="I240">
        <f t="shared" si="27"/>
        <v>0.04513158719511135</v>
      </c>
      <c r="J240">
        <f t="shared" si="30"/>
        <v>0.3004383038000027</v>
      </c>
    </row>
    <row r="241" spans="3:10" ht="12.75">
      <c r="C241">
        <f t="shared" si="24"/>
        <v>6.9497999999999855</v>
      </c>
      <c r="D241">
        <f t="shared" si="28"/>
        <v>0.18154832148564487</v>
      </c>
      <c r="E241">
        <f t="shared" si="31"/>
        <v>0.24129828966236394</v>
      </c>
      <c r="F241">
        <f t="shared" si="29"/>
        <v>-0.13191217636787217</v>
      </c>
      <c r="G241">
        <f t="shared" si="25"/>
        <v>0.029112432296991047</v>
      </c>
      <c r="H241">
        <f t="shared" si="26"/>
        <v>0.016479896517127533</v>
      </c>
      <c r="I241">
        <f t="shared" si="27"/>
        <v>0.04559232881411858</v>
      </c>
      <c r="J241">
        <f t="shared" si="30"/>
        <v>0.3019679745076242</v>
      </c>
    </row>
    <row r="242" spans="3:10" ht="12.75">
      <c r="C242">
        <f t="shared" si="24"/>
        <v>6.9848999999999855</v>
      </c>
      <c r="D242">
        <f t="shared" si="28"/>
        <v>0.18985537433238686</v>
      </c>
      <c r="E242">
        <f t="shared" si="31"/>
        <v>0.23666817227185163</v>
      </c>
      <c r="F242">
        <f t="shared" si="29"/>
        <v>-0.14188191220506927</v>
      </c>
      <c r="G242">
        <f t="shared" si="25"/>
        <v>0.028005911883249423</v>
      </c>
      <c r="H242">
        <f t="shared" si="26"/>
        <v>0.01802253158144537</v>
      </c>
      <c r="I242">
        <f t="shared" si="27"/>
        <v>0.04602844346469479</v>
      </c>
      <c r="J242">
        <f t="shared" si="30"/>
        <v>0.30340877859644994</v>
      </c>
    </row>
    <row r="243" spans="3:10" ht="12.75">
      <c r="C243">
        <f aca="true" t="shared" si="32" ref="C243:C306">C242+delta_t</f>
        <v>7.019999999999985</v>
      </c>
      <c r="D243">
        <f t="shared" si="28"/>
        <v>0.19798762724447308</v>
      </c>
      <c r="E243">
        <f t="shared" si="31"/>
        <v>0.2316881171534537</v>
      </c>
      <c r="F243">
        <f t="shared" si="29"/>
        <v>-0.1517289390120245</v>
      </c>
      <c r="G243">
        <f aca="true" t="shared" si="33" ref="G243:G306">0.5*m*(E243)^2</f>
        <v>0.02683969181505624</v>
      </c>
      <c r="H243">
        <f aca="true" t="shared" si="34" ref="H243:H306">0.5*k*(D243)^2</f>
        <v>0.01959955027094821</v>
      </c>
      <c r="I243">
        <f aca="true" t="shared" si="35" ref="I243:I306">G243+H243</f>
        <v>0.046439242086004445</v>
      </c>
      <c r="J243">
        <f t="shared" si="30"/>
        <v>0.30475971546779096</v>
      </c>
    </row>
    <row r="244" spans="3:10" ht="12.75">
      <c r="C244">
        <f t="shared" si="32"/>
        <v>7.055099999999985</v>
      </c>
      <c r="D244">
        <f t="shared" si="28"/>
        <v>0.2059329485864071</v>
      </c>
      <c r="E244">
        <f t="shared" si="31"/>
        <v>0.22636243139413165</v>
      </c>
      <c r="F244">
        <f t="shared" si="29"/>
        <v>-0.16143879342024078</v>
      </c>
      <c r="G244">
        <f t="shared" si="33"/>
        <v>0.025619975173331477</v>
      </c>
      <c r="H244">
        <f t="shared" si="34"/>
        <v>0.021204189656745892</v>
      </c>
      <c r="I244">
        <f t="shared" si="35"/>
        <v>0.04682416483007737</v>
      </c>
      <c r="J244">
        <f t="shared" si="30"/>
        <v>0.30602014584035925</v>
      </c>
    </row>
    <row r="245" spans="3:10" ht="12.75">
      <c r="C245">
        <f t="shared" si="32"/>
        <v>7.090199999999985</v>
      </c>
      <c r="D245">
        <f t="shared" si="28"/>
        <v>0.21367937572045945</v>
      </c>
      <c r="E245">
        <f t="shared" si="31"/>
        <v>0.2206959297450812</v>
      </c>
      <c r="F245">
        <f t="shared" si="29"/>
        <v>-0.17099712958799018</v>
      </c>
      <c r="G245">
        <f t="shared" si="33"/>
        <v>0.02435334670302291</v>
      </c>
      <c r="H245">
        <f t="shared" si="34"/>
        <v>0.022829437804142635</v>
      </c>
      <c r="I245">
        <f t="shared" si="35"/>
        <v>0.047182784507165544</v>
      </c>
      <c r="J245">
        <f t="shared" si="30"/>
        <v>0.30718979314803263</v>
      </c>
    </row>
    <row r="246" spans="3:10" ht="12.75">
      <c r="C246">
        <f t="shared" si="32"/>
        <v>7.125299999999985</v>
      </c>
      <c r="D246">
        <f t="shared" si="28"/>
        <v>0.2212151326808881</v>
      </c>
      <c r="E246">
        <f t="shared" si="31"/>
        <v>0.21469393049654276</v>
      </c>
      <c r="F246">
        <f t="shared" si="29"/>
        <v>-0.18038974002708702</v>
      </c>
      <c r="G246">
        <f t="shared" si="33"/>
        <v>0.023046741896027165</v>
      </c>
      <c r="H246">
        <f t="shared" si="34"/>
        <v>0.024468067463511465</v>
      </c>
      <c r="I246">
        <f t="shared" si="35"/>
        <v>0.047514809359538626</v>
      </c>
      <c r="J246">
        <f t="shared" si="30"/>
        <v>0.30826874431099444</v>
      </c>
    </row>
    <row r="247" spans="3:10" ht="12.75">
      <c r="C247">
        <f t="shared" si="32"/>
        <v>7.160399999999985</v>
      </c>
      <c r="D247">
        <f t="shared" si="28"/>
        <v>0.22852864767770598</v>
      </c>
      <c r="E247">
        <f t="shared" si="31"/>
        <v>0.208362250621592</v>
      </c>
      <c r="F247">
        <f t="shared" si="29"/>
        <v>-0.18960257630544397</v>
      </c>
      <c r="G247">
        <f t="shared" si="33"/>
        <v>0.021707413742047557</v>
      </c>
      <c r="H247">
        <f t="shared" si="34"/>
        <v>0.026112671404700534</v>
      </c>
      <c r="I247">
        <f t="shared" si="35"/>
        <v>0.04782008514674809</v>
      </c>
      <c r="J247">
        <f t="shared" si="30"/>
        <v>0.3092574498593303</v>
      </c>
    </row>
    <row r="248" spans="3:10" ht="12.75">
      <c r="C248">
        <f t="shared" si="32"/>
        <v>7.195499999999985</v>
      </c>
      <c r="D248">
        <f t="shared" si="28"/>
        <v>0.2356085704044898</v>
      </c>
      <c r="E248">
        <f t="shared" si="31"/>
        <v>0.2017072001932709</v>
      </c>
      <c r="F248">
        <f t="shared" si="29"/>
        <v>-0.19862176959577188</v>
      </c>
      <c r="G248">
        <f t="shared" si="33"/>
        <v>0.020342897304904132</v>
      </c>
      <c r="H248">
        <f t="shared" si="34"/>
        <v>0.02775569922402371</v>
      </c>
      <c r="I248">
        <f t="shared" si="35"/>
        <v>0.04809859652892784</v>
      </c>
      <c r="J248">
        <f t="shared" si="30"/>
        <v>0.310156723380061</v>
      </c>
    </row>
    <row r="249" spans="3:10" ht="12.75">
      <c r="C249">
        <f t="shared" si="32"/>
        <v>7.230599999999985</v>
      </c>
      <c r="D249">
        <f t="shared" si="28"/>
        <v>0.2424437891249139</v>
      </c>
      <c r="E249">
        <f t="shared" si="31"/>
        <v>0.1947355760804593</v>
      </c>
      <c r="F249">
        <f t="shared" si="29"/>
        <v>-0.20743365104093486</v>
      </c>
      <c r="G249">
        <f t="shared" si="33"/>
        <v>0.018960972295694177</v>
      </c>
      <c r="H249">
        <f t="shared" si="34"/>
        <v>0.02938949544262286</v>
      </c>
      <c r="I249">
        <f t="shared" si="35"/>
        <v>0.04835046773831704</v>
      </c>
      <c r="J249">
        <f t="shared" si="30"/>
        <v>0.31096774025071167</v>
      </c>
    </row>
    <row r="250" spans="3:10" ht="12.75">
      <c r="C250">
        <f t="shared" si="32"/>
        <v>7.265699999999985</v>
      </c>
      <c r="D250">
        <f t="shared" si="28"/>
        <v>0.24902344751291908</v>
      </c>
      <c r="E250">
        <f t="shared" si="31"/>
        <v>0.1874546549289225</v>
      </c>
      <c r="F250">
        <f t="shared" si="29"/>
        <v>-0.2160247719066742</v>
      </c>
      <c r="G250">
        <f t="shared" si="33"/>
        <v>0.017569623827260704</v>
      </c>
      <c r="H250">
        <f t="shared" si="34"/>
        <v>0.03100633870560978</v>
      </c>
      <c r="I250">
        <f t="shared" si="35"/>
        <v>0.048575962532870484</v>
      </c>
      <c r="J250">
        <f t="shared" si="30"/>
        <v>0.3116920356148693</v>
      </c>
    </row>
    <row r="251" spans="3:10" ht="12.75">
      <c r="C251">
        <f t="shared" si="32"/>
        <v>7.300799999999985</v>
      </c>
      <c r="D251">
        <f t="shared" si="28"/>
        <v>0.25533696122168753</v>
      </c>
      <c r="E251">
        <f t="shared" si="31"/>
        <v>0.17987218543499822</v>
      </c>
      <c r="F251">
        <f t="shared" si="29"/>
        <v>-0.22438192349264838</v>
      </c>
      <c r="G251">
        <f t="shared" si="33"/>
        <v>0.016177001546581193</v>
      </c>
      <c r="H251">
        <f t="shared" si="34"/>
        <v>0.03259848188296278</v>
      </c>
      <c r="I251">
        <f t="shared" si="35"/>
        <v>0.04877548342954397</v>
      </c>
      <c r="J251">
        <f t="shared" si="30"/>
        <v>0.3123315015477753</v>
      </c>
    </row>
    <row r="252" spans="3:10" ht="12.75">
      <c r="C252">
        <f t="shared" si="32"/>
        <v>7.3358999999999845</v>
      </c>
      <c r="D252">
        <f t="shared" si="28"/>
        <v>0.2613740341568938</v>
      </c>
      <c r="E252">
        <f t="shared" si="31"/>
        <v>0.17199637992040626</v>
      </c>
      <c r="F252">
        <f t="shared" si="29"/>
        <v>-0.23249215677301768</v>
      </c>
      <c r="G252">
        <f t="shared" si="33"/>
        <v>0.014791377352862364</v>
      </c>
      <c r="H252">
        <f t="shared" si="34"/>
        <v>0.034158192865724545</v>
      </c>
      <c r="I252">
        <f t="shared" si="35"/>
        <v>0.04894957021858691</v>
      </c>
      <c r="J252">
        <f t="shared" si="30"/>
        <v>0.31288838335287206</v>
      </c>
    </row>
    <row r="253" spans="3:10" ht="12.75">
      <c r="C253">
        <f t="shared" si="32"/>
        <v>7.3709999999999845</v>
      </c>
      <c r="D253">
        <f t="shared" si="28"/>
        <v>0.2671246744300341</v>
      </c>
      <c r="E253">
        <f t="shared" si="31"/>
        <v>0.16383590521767333</v>
      </c>
      <c r="F253">
        <f t="shared" si="29"/>
        <v>-0.24034280173812217</v>
      </c>
      <c r="G253">
        <f t="shared" si="33"/>
        <v>0.01342110191924722</v>
      </c>
      <c r="H253">
        <f t="shared" si="34"/>
        <v>0.03567779584467586</v>
      </c>
      <c r="I253">
        <f t="shared" si="35"/>
        <v>0.04909889776392308</v>
      </c>
      <c r="J253">
        <f t="shared" si="30"/>
        <v>0.31336527492344485</v>
      </c>
    </row>
    <row r="254" spans="3:10" ht="12.75">
      <c r="C254">
        <f t="shared" si="32"/>
        <v>7.406099999999984</v>
      </c>
      <c r="D254">
        <f t="shared" si="28"/>
        <v>0.27257920996800505</v>
      </c>
      <c r="E254">
        <f t="shared" si="31"/>
        <v>0.15539987287666523</v>
      </c>
      <c r="F254">
        <f t="shared" si="29"/>
        <v>-0.24792148640916106</v>
      </c>
      <c r="G254">
        <f t="shared" si="33"/>
        <v>0.012074560245041858</v>
      </c>
      <c r="H254">
        <f t="shared" si="34"/>
        <v>0.037149712853390894</v>
      </c>
      <c r="I254">
        <f t="shared" si="35"/>
        <v>0.049224273098432754</v>
      </c>
      <c r="J254">
        <f t="shared" si="30"/>
        <v>0.3137651130971471</v>
      </c>
    </row>
    <row r="255" spans="3:10" ht="12.75">
      <c r="C255">
        <f t="shared" si="32"/>
        <v>7.441199999999984</v>
      </c>
      <c r="D255">
        <f t="shared" si="28"/>
        <v>0.27772830375550506</v>
      </c>
      <c r="E255">
        <f t="shared" si="31"/>
        <v>0.14669782870370368</v>
      </c>
      <c r="F255">
        <f t="shared" si="29"/>
        <v>-0.2552161554981813</v>
      </c>
      <c r="G255">
        <f t="shared" si="33"/>
        <v>0.010760126473190594</v>
      </c>
      <c r="H255">
        <f t="shared" si="34"/>
        <v>0.038566505353455044</v>
      </c>
      <c r="I255">
        <f t="shared" si="35"/>
        <v>0.04932663182664564</v>
      </c>
      <c r="J255">
        <f t="shared" si="30"/>
        <v>0.3140911709254039</v>
      </c>
    </row>
    <row r="256" spans="3:10" ht="12.75">
      <c r="C256">
        <f t="shared" si="32"/>
        <v>7.476299999999984</v>
      </c>
      <c r="D256">
        <f t="shared" si="28"/>
        <v>0.28256296868726977</v>
      </c>
      <c r="E256">
        <f t="shared" si="31"/>
        <v>0.1377397416457175</v>
      </c>
      <c r="F256">
        <f t="shared" si="29"/>
        <v>-0.26221508868612536</v>
      </c>
      <c r="G256">
        <f t="shared" si="33"/>
        <v>0.009486118214314504</v>
      </c>
      <c r="H256">
        <f t="shared" si="34"/>
        <v>0.0399209156366815</v>
      </c>
      <c r="I256">
        <f t="shared" si="35"/>
        <v>0.049407033850996006</v>
      </c>
      <c r="J256">
        <f t="shared" si="30"/>
        <v>0.3143470497745955</v>
      </c>
    </row>
    <row r="257" spans="3:10" ht="12.75">
      <c r="C257">
        <f t="shared" si="32"/>
        <v>7.511399999999984</v>
      </c>
      <c r="D257">
        <f t="shared" si="28"/>
        <v>0.28707458200762226</v>
      </c>
      <c r="E257">
        <f t="shared" si="31"/>
        <v>0.1285359920328345</v>
      </c>
      <c r="F257">
        <f t="shared" si="29"/>
        <v>-0.2689069184921629</v>
      </c>
      <c r="G257">
        <f t="shared" si="33"/>
        <v>0.008260750623932446</v>
      </c>
      <c r="H257">
        <f t="shared" si="34"/>
        <v>0.041205907817425516</v>
      </c>
      <c r="I257">
        <f t="shared" si="35"/>
        <v>0.04946665844135796</v>
      </c>
      <c r="J257">
        <f t="shared" si="30"/>
        <v>0.31453667017172404</v>
      </c>
    </row>
    <row r="258" spans="3:10" ht="12.75">
      <c r="C258">
        <f t="shared" si="32"/>
        <v>7.546499999999984</v>
      </c>
      <c r="D258">
        <f t="shared" si="28"/>
        <v>0.2912548993153232</v>
      </c>
      <c r="E258">
        <f t="shared" si="31"/>
        <v>0.11909735919375958</v>
      </c>
      <c r="F258">
        <f t="shared" si="29"/>
        <v>-0.27528064770805133</v>
      </c>
      <c r="G258">
        <f t="shared" si="33"/>
        <v>0.007092090483463694</v>
      </c>
      <c r="H258">
        <f t="shared" si="34"/>
        <v>0.04241470818758954</v>
      </c>
      <c r="I258">
        <f t="shared" si="35"/>
        <v>0.04950679867105323</v>
      </c>
      <c r="J258">
        <f t="shared" si="30"/>
        <v>0.3146642613041819</v>
      </c>
    </row>
    <row r="259" spans="3:10" ht="12.75">
      <c r="C259">
        <f t="shared" si="32"/>
        <v>7.581599999999984</v>
      </c>
      <c r="D259">
        <f t="shared" si="28"/>
        <v>0.29509606811224137</v>
      </c>
      <c r="E259">
        <f t="shared" si="31"/>
        <v>0.10943500845920698</v>
      </c>
      <c r="F259">
        <f t="shared" si="29"/>
        <v>-0.28132566637182055</v>
      </c>
      <c r="G259">
        <f t="shared" si="33"/>
        <v>0.005988010538233351</v>
      </c>
      <c r="H259">
        <f t="shared" si="34"/>
        <v>0.0435408447076523</v>
      </c>
      <c r="I259">
        <f t="shared" si="35"/>
        <v>0.04952885524588565</v>
      </c>
      <c r="J259">
        <f t="shared" si="30"/>
        <v>0.3147343490815251</v>
      </c>
    </row>
    <row r="260" spans="3:10" ht="12.75">
      <c r="C260">
        <f t="shared" si="32"/>
        <v>7.616699999999984</v>
      </c>
      <c r="D260">
        <f t="shared" si="28"/>
        <v>0.2985906408749328</v>
      </c>
      <c r="E260">
        <f t="shared" si="31"/>
        <v>0.09956047756955608</v>
      </c>
      <c r="F260">
        <f t="shared" si="29"/>
        <v>-0.28703176825567195</v>
      </c>
      <c r="G260">
        <f t="shared" si="33"/>
        <v>0.004956144346939039</v>
      </c>
      <c r="H260">
        <f t="shared" si="34"/>
        <v>0.04457818540905155</v>
      </c>
      <c r="I260">
        <f t="shared" si="35"/>
        <v>0.04953432975599059</v>
      </c>
      <c r="J260">
        <f t="shared" si="30"/>
        <v>0.3147517426671077</v>
      </c>
    </row>
    <row r="261" spans="3:10" ht="12.75">
      <c r="C261">
        <f t="shared" si="32"/>
        <v>7.651799999999984</v>
      </c>
      <c r="D261">
        <f t="shared" si="28"/>
        <v>0.3017315876288156</v>
      </c>
      <c r="E261">
        <f t="shared" si="31"/>
        <v>0.089485662503782</v>
      </c>
      <c r="F261">
        <f t="shared" si="29"/>
        <v>-0.29238916684360516</v>
      </c>
      <c r="G261">
        <f t="shared" si="33"/>
        <v>0.004003841896870387</v>
      </c>
      <c r="H261">
        <f t="shared" si="34"/>
        <v>0.04552097548650281</v>
      </c>
      <c r="I261">
        <f t="shared" si="35"/>
        <v>0.04952481738337319</v>
      </c>
      <c r="J261">
        <f t="shared" si="30"/>
        <v>0.31472151938935855</v>
      </c>
    </row>
    <row r="262" spans="3:10" ht="12.75">
      <c r="C262">
        <f t="shared" si="32"/>
        <v>7.686899999999984</v>
      </c>
      <c r="D262">
        <f t="shared" si="28"/>
        <v>0.30451230800525536</v>
      </c>
      <c r="E262">
        <f t="shared" si="31"/>
        <v>0.07922280274757146</v>
      </c>
      <c r="F262">
        <f t="shared" si="29"/>
        <v>-0.29738851077495093</v>
      </c>
      <c r="G262">
        <f t="shared" si="33"/>
        <v>0.003138126237590308</v>
      </c>
      <c r="H262">
        <f t="shared" si="34"/>
        <v>0.04636387286334375</v>
      </c>
      <c r="I262">
        <f t="shared" si="35"/>
        <v>0.04950199910093406</v>
      </c>
      <c r="J262">
        <f t="shared" si="30"/>
        <v>0.3146490079467407</v>
      </c>
    </row>
    <row r="263" spans="3:10" ht="12.75">
      <c r="C263">
        <f t="shared" si="32"/>
        <v>7.7219999999999835</v>
      </c>
      <c r="D263">
        <f t="shared" si="28"/>
        <v>0.3069266427625353</v>
      </c>
      <c r="E263">
        <f t="shared" si="31"/>
        <v>0.06878446601937069</v>
      </c>
      <c r="F263">
        <f t="shared" si="29"/>
        <v>-0.30202089873068294</v>
      </c>
      <c r="G263">
        <f t="shared" si="33"/>
        <v>0.0023656513827849802</v>
      </c>
      <c r="H263">
        <f t="shared" si="34"/>
        <v>0.047101982018740475</v>
      </c>
      <c r="I263">
        <f t="shared" si="35"/>
        <v>0.049467633401525456</v>
      </c>
      <c r="J263">
        <f t="shared" si="30"/>
        <v>0.31453976982736365</v>
      </c>
    </row>
    <row r="264" spans="3:10" ht="12.75">
      <c r="C264">
        <f t="shared" si="32"/>
        <v>7.7570999999999835</v>
      </c>
      <c r="D264">
        <f t="shared" si="28"/>
        <v>0.30896888475237</v>
      </c>
      <c r="E264">
        <f t="shared" si="31"/>
        <v>0.058183532473923716</v>
      </c>
      <c r="F264">
        <f t="shared" si="29"/>
        <v>-0.3062778937401121</v>
      </c>
      <c r="G264">
        <f t="shared" si="33"/>
        <v>0.0016926617255720677</v>
      </c>
      <c r="H264">
        <f t="shared" si="34"/>
        <v>0.04773088587256165</v>
      </c>
      <c r="I264">
        <f t="shared" si="35"/>
        <v>0.049423547598133714</v>
      </c>
      <c r="J264">
        <f t="shared" si="30"/>
        <v>0.31439957887418907</v>
      </c>
    </row>
    <row r="265" spans="3:10" ht="12.75">
      <c r="C265">
        <f t="shared" si="32"/>
        <v>7.792199999999983</v>
      </c>
      <c r="D265">
        <f t="shared" si="28"/>
        <v>0.31063378931433794</v>
      </c>
      <c r="E265">
        <f t="shared" si="31"/>
        <v>0.04743317840364578</v>
      </c>
      <c r="F265">
        <f t="shared" si="29"/>
        <v>-0.31015153688632885</v>
      </c>
      <c r="G265">
        <f t="shared" si="33"/>
        <v>0.0011249532067360445</v>
      </c>
      <c r="H265">
        <f t="shared" si="34"/>
        <v>0.04824667553189225</v>
      </c>
      <c r="I265">
        <f t="shared" si="35"/>
        <v>0.04937162873862829</v>
      </c>
      <c r="J265">
        <f t="shared" si="30"/>
        <v>0.31423439894011695</v>
      </c>
    </row>
    <row r="266" spans="3:10" ht="12.75">
      <c r="C266">
        <f t="shared" si="32"/>
        <v>7.827299999999983</v>
      </c>
      <c r="D266">
        <f t="shared" si="28"/>
        <v>0.3119165840813466</v>
      </c>
      <c r="E266">
        <f t="shared" si="31"/>
        <v>0.03654685945893564</v>
      </c>
      <c r="F266">
        <f t="shared" si="29"/>
        <v>-0.3136343603895526</v>
      </c>
      <c r="G266">
        <f t="shared" si="33"/>
        <v>0.0006678364681555967</v>
      </c>
      <c r="H266">
        <f t="shared" si="34"/>
        <v>0.04864597771248788</v>
      </c>
      <c r="I266">
        <f t="shared" si="35"/>
        <v>0.04931381418064348</v>
      </c>
      <c r="J266">
        <f t="shared" si="30"/>
        <v>0.3140503595942647</v>
      </c>
    </row>
    <row r="267" spans="3:10" ht="12.75">
      <c r="C267">
        <f t="shared" si="32"/>
        <v>7.862399999999983</v>
      </c>
      <c r="D267">
        <f t="shared" si="28"/>
        <v>0.3128129781800117</v>
      </c>
      <c r="E267">
        <f t="shared" si="31"/>
        <v>0.025538293409262343</v>
      </c>
      <c r="F267">
        <f t="shared" si="29"/>
        <v>-0.3167194000483713</v>
      </c>
      <c r="G267">
        <f t="shared" si="33"/>
        <v>0.0003261022151287862</v>
      </c>
      <c r="H267">
        <f t="shared" si="34"/>
        <v>0.048925979658924236</v>
      </c>
      <c r="I267">
        <f t="shared" si="35"/>
        <v>0.04925208187405302</v>
      </c>
      <c r="J267">
        <f t="shared" si="30"/>
        <v>0.3138537298617081</v>
      </c>
    </row>
    <row r="268" spans="3:10" ht="12.75">
      <c r="C268">
        <f t="shared" si="32"/>
        <v>7.897499999999983</v>
      </c>
      <c r="D268">
        <f t="shared" si="28"/>
        <v>0.3133191708106232</v>
      </c>
      <c r="E268">
        <f t="shared" si="31"/>
        <v>0.014421442467564511</v>
      </c>
      <c r="F268">
        <f t="shared" si="29"/>
        <v>-0.3194002070197071</v>
      </c>
      <c r="G268">
        <f t="shared" si="33"/>
        <v>0.00010398900142263658</v>
      </c>
      <c r="H268">
        <f t="shared" si="34"/>
        <v>0.049084451398728246</v>
      </c>
      <c r="I268">
        <f t="shared" si="35"/>
        <v>0.049188440400150885</v>
      </c>
      <c r="J268">
        <f t="shared" si="30"/>
        <v>0.31365089000400076</v>
      </c>
    </row>
    <row r="269" spans="3:10" ht="12.75">
      <c r="C269">
        <f t="shared" si="32"/>
        <v>7.932599999999983</v>
      </c>
      <c r="D269">
        <f t="shared" si="28"/>
        <v>0.31343185919218436</v>
      </c>
      <c r="E269">
        <f t="shared" si="31"/>
        <v>0.003210495201172791</v>
      </c>
      <c r="F269">
        <f t="shared" si="29"/>
        <v>-0.3216708589192256</v>
      </c>
      <c r="G269">
        <f t="shared" si="33"/>
        <v>5.15363971837676E-06</v>
      </c>
      <c r="H269">
        <f t="shared" si="34"/>
        <v>0.04911976517833464</v>
      </c>
      <c r="I269">
        <f t="shared" si="35"/>
        <v>0.04912491881805302</v>
      </c>
      <c r="J269">
        <f t="shared" si="30"/>
        <v>0.31344830137696716</v>
      </c>
    </row>
    <row r="270" spans="3:10" ht="12.75">
      <c r="C270">
        <f t="shared" si="32"/>
        <v>7.967699999999983</v>
      </c>
      <c r="D270">
        <f t="shared" si="28"/>
        <v>0.31314824585884843</v>
      </c>
      <c r="E270">
        <f t="shared" si="31"/>
        <v>-0.008080151946892027</v>
      </c>
      <c r="F270">
        <f t="shared" si="29"/>
        <v>-0.32352597022481383</v>
      </c>
      <c r="G270">
        <f t="shared" si="33"/>
        <v>3.264442774243151E-05</v>
      </c>
      <c r="H270">
        <f t="shared" si="34"/>
        <v>0.04903091194223689</v>
      </c>
      <c r="I270">
        <f t="shared" si="35"/>
        <v>0.04906355636997932</v>
      </c>
      <c r="J270">
        <f t="shared" si="30"/>
        <v>0.3132524744354921</v>
      </c>
    </row>
    <row r="271" spans="3:10" ht="12.75">
      <c r="C271">
        <f t="shared" si="32"/>
        <v>8.002799999999983</v>
      </c>
      <c r="D271">
        <f t="shared" si="28"/>
        <v>0.3124660452949358</v>
      </c>
      <c r="E271">
        <f t="shared" si="31"/>
        <v>-0.019435913501782993</v>
      </c>
      <c r="F271">
        <f t="shared" si="29"/>
        <v>-0.324960701966687</v>
      </c>
      <c r="G271">
        <f t="shared" si="33"/>
        <v>0.00018887736682439521</v>
      </c>
      <c r="H271">
        <f t="shared" si="34"/>
        <v>0.04881751473112844</v>
      </c>
      <c r="I271">
        <f t="shared" si="35"/>
        <v>0.049006392097952836</v>
      </c>
      <c r="J271">
        <f t="shared" si="30"/>
        <v>0.31306993499201685</v>
      </c>
    </row>
    <row r="272" spans="3:10" ht="12.75">
      <c r="C272">
        <f t="shared" si="32"/>
        <v>8.037899999999983</v>
      </c>
      <c r="D272">
        <f t="shared" si="28"/>
        <v>0.31138348989659326</v>
      </c>
      <c r="E272">
        <f t="shared" si="31"/>
        <v>-0.030842034140813705</v>
      </c>
      <c r="F272">
        <f t="shared" si="29"/>
        <v>-0.3259707706886393</v>
      </c>
      <c r="G272">
        <f t="shared" si="33"/>
        <v>0.0004756155349715591</v>
      </c>
      <c r="H272">
        <f t="shared" si="34"/>
        <v>0.048479838890090894</v>
      </c>
      <c r="I272">
        <f t="shared" si="35"/>
        <v>0.04895545442506245</v>
      </c>
      <c r="J272">
        <f t="shared" si="30"/>
        <v>0.312907188875751</v>
      </c>
    </row>
    <row r="273" spans="3:10" ht="12.75">
      <c r="C273">
        <f t="shared" si="32"/>
        <v>8.072999999999983</v>
      </c>
      <c r="D273">
        <f t="shared" si="28"/>
        <v>0.3098993352490546</v>
      </c>
      <c r="E273">
        <f t="shared" si="31"/>
        <v>-0.04228360819198494</v>
      </c>
      <c r="F273">
        <f t="shared" si="29"/>
        <v>-0.32655245666593957</v>
      </c>
      <c r="G273">
        <f t="shared" si="33"/>
        <v>0.000893951760866648</v>
      </c>
      <c r="H273">
        <f t="shared" si="34"/>
        <v>0.04801879899390297</v>
      </c>
      <c r="I273">
        <f t="shared" si="35"/>
        <v>0.04891275075476962</v>
      </c>
      <c r="J273">
        <f t="shared" si="30"/>
        <v>0.31277068518251394</v>
      </c>
    </row>
    <row r="274" spans="3:10" ht="12.75">
      <c r="C274">
        <f t="shared" si="32"/>
        <v>8.108099999999983</v>
      </c>
      <c r="D274">
        <f t="shared" si="28"/>
        <v>0.30801286470937894</v>
      </c>
      <c r="E274">
        <f t="shared" si="31"/>
        <v>-0.053745599420959425</v>
      </c>
      <c r="F274">
        <f t="shared" si="29"/>
        <v>-0.32670261136637235</v>
      </c>
      <c r="G274">
        <f t="shared" si="33"/>
        <v>0.001444294728559117</v>
      </c>
      <c r="H274">
        <f t="shared" si="34"/>
        <v>0.04743596241323909</v>
      </c>
      <c r="I274">
        <f t="shared" si="35"/>
        <v>0.0488802571417982</v>
      </c>
      <c r="J274">
        <f t="shared" si="30"/>
        <v>0.31266677834972556</v>
      </c>
    </row>
    <row r="275" spans="3:10" ht="12.75">
      <c r="C275">
        <f t="shared" si="32"/>
        <v>8.143199999999982</v>
      </c>
      <c r="D275">
        <f t="shared" si="28"/>
        <v>0.3057238932854738</v>
      </c>
      <c r="E275">
        <f t="shared" si="31"/>
        <v>-0.0652128610799191</v>
      </c>
      <c r="F275">
        <f t="shared" si="29"/>
        <v>-0.32641866414194887</v>
      </c>
      <c r="G275">
        <f t="shared" si="33"/>
        <v>0.0021263586251144134</v>
      </c>
      <c r="H275">
        <f t="shared" si="34"/>
        <v>0.04673354946281388</v>
      </c>
      <c r="I275">
        <f t="shared" si="35"/>
        <v>0.04885990808792829</v>
      </c>
      <c r="J275">
        <f t="shared" si="30"/>
        <v>0.3126016893362168</v>
      </c>
    </row>
    <row r="276" spans="3:10" ht="12.75">
      <c r="C276">
        <f t="shared" si="32"/>
        <v>8.178299999999982</v>
      </c>
      <c r="D276">
        <f t="shared" si="28"/>
        <v>0.3030327708031591</v>
      </c>
      <c r="E276">
        <f t="shared" si="31"/>
        <v>-0.0766701561913015</v>
      </c>
      <c r="F276">
        <f t="shared" si="29"/>
        <v>-0.32569862813985667</v>
      </c>
      <c r="G276">
        <f t="shared" si="33"/>
        <v>0.0029391564251992843</v>
      </c>
      <c r="H276">
        <f t="shared" si="34"/>
        <v>0.04591443009031998</v>
      </c>
      <c r="I276">
        <f t="shared" si="35"/>
        <v>0.048853586515519264</v>
      </c>
      <c r="J276">
        <f t="shared" si="30"/>
        <v>0.3125814662308668</v>
      </c>
    </row>
    <row r="277" spans="3:10" ht="12.75">
      <c r="C277">
        <f t="shared" si="32"/>
        <v>8.213399999999982</v>
      </c>
      <c r="D277">
        <f t="shared" si="28"/>
        <v>0.29994038435398984</v>
      </c>
      <c r="E277">
        <f t="shared" si="31"/>
        <v>-0.08810217803901048</v>
      </c>
      <c r="F277">
        <f t="shared" si="29"/>
        <v>-0.32454110542227427</v>
      </c>
      <c r="G277">
        <f t="shared" si="33"/>
        <v>0.0038809968876087502</v>
      </c>
      <c r="H277">
        <f t="shared" si="34"/>
        <v>0.04498211708320958</v>
      </c>
      <c r="I277">
        <f t="shared" si="35"/>
        <v>0.04886311397081833</v>
      </c>
      <c r="J277">
        <f t="shared" si="30"/>
        <v>0.312611944656049</v>
      </c>
    </row>
    <row r="278" spans="3:10" ht="12.75">
      <c r="C278">
        <f t="shared" si="32"/>
        <v>8.248499999999982</v>
      </c>
      <c r="D278">
        <f t="shared" si="28"/>
        <v>0.29644816001752927</v>
      </c>
      <c r="E278">
        <f t="shared" si="31"/>
        <v>-0.0994935708393323</v>
      </c>
      <c r="F278">
        <f t="shared" si="29"/>
        <v>-0.32294529128575566</v>
      </c>
      <c r="G278">
        <f t="shared" si="33"/>
        <v>0.004949485319180618</v>
      </c>
      <c r="H278">
        <f t="shared" si="34"/>
        <v>0.04394075578888932</v>
      </c>
      <c r="I278">
        <f t="shared" si="35"/>
        <v>0.048890241108069936</v>
      </c>
      <c r="J278">
        <f t="shared" si="30"/>
        <v>0.31269870836979785</v>
      </c>
    </row>
    <row r="279" spans="3:10" ht="12.75">
      <c r="C279">
        <f t="shared" si="32"/>
        <v>8.283599999999982</v>
      </c>
      <c r="D279">
        <f t="shared" si="28"/>
        <v>0.29255806385275174</v>
      </c>
      <c r="E279">
        <f t="shared" si="31"/>
        <v>-0.11082895056346233</v>
      </c>
      <c r="F279">
        <f t="shared" si="29"/>
        <v>-0.32091097777197924</v>
      </c>
      <c r="G279">
        <f t="shared" si="33"/>
        <v>0.0061415281414991885</v>
      </c>
      <c r="H279">
        <f t="shared" si="34"/>
        <v>0.042795110362635384</v>
      </c>
      <c r="I279">
        <f t="shared" si="35"/>
        <v>0.04893663850413457</v>
      </c>
      <c r="J279">
        <f t="shared" si="30"/>
        <v>0.3128470505027483</v>
      </c>
    </row>
    <row r="280" spans="3:10" ht="12.75">
      <c r="C280">
        <f t="shared" si="32"/>
        <v>8.318699999999982</v>
      </c>
      <c r="D280">
        <f t="shared" si="28"/>
        <v>0.2882726021542494</v>
      </c>
      <c r="E280">
        <f t="shared" si="31"/>
        <v>-0.1220929258832588</v>
      </c>
      <c r="F280">
        <f t="shared" si="29"/>
        <v>-0.3184385563627597</v>
      </c>
      <c r="G280">
        <f t="shared" si="33"/>
        <v>0.007453341275367464</v>
      </c>
      <c r="H280">
        <f t="shared" si="34"/>
        <v>0.041550546576391074</v>
      </c>
      <c r="I280">
        <f t="shared" si="35"/>
        <v>0.049003887851758535</v>
      </c>
      <c r="J280">
        <f t="shared" si="30"/>
        <v>0.31306193589051523</v>
      </c>
    </row>
    <row r="281" spans="3:10" ht="12.75">
      <c r="C281">
        <f t="shared" si="32"/>
        <v>8.353799999999982</v>
      </c>
      <c r="D281">
        <f t="shared" si="28"/>
        <v>0.2835948209699225</v>
      </c>
      <c r="E281">
        <f t="shared" si="31"/>
        <v>-0.13327011921159168</v>
      </c>
      <c r="F281">
        <f t="shared" si="29"/>
        <v>-0.31552901985333853</v>
      </c>
      <c r="G281">
        <f t="shared" si="33"/>
        <v>0.008880462337335929</v>
      </c>
      <c r="H281">
        <f t="shared" si="34"/>
        <v>0.0402130112404812</v>
      </c>
      <c r="I281">
        <f t="shared" si="35"/>
        <v>0.049093473577817126</v>
      </c>
      <c r="J281">
        <f t="shared" si="30"/>
        <v>0.3133479649776495</v>
      </c>
    </row>
    <row r="282" spans="3:10" ht="12.75">
      <c r="C282">
        <f t="shared" si="32"/>
        <v>8.388899999999982</v>
      </c>
      <c r="D282">
        <f t="shared" si="28"/>
        <v>0.27852830487784613</v>
      </c>
      <c r="E282">
        <f t="shared" si="31"/>
        <v>-0.14434518780844385</v>
      </c>
      <c r="F282">
        <f t="shared" si="29"/>
        <v>-0.3121839633990939</v>
      </c>
      <c r="G282">
        <f t="shared" si="33"/>
        <v>0.010417766621727465</v>
      </c>
      <c r="H282">
        <f t="shared" si="34"/>
        <v>0.038789008309063205</v>
      </c>
      <c r="I282">
        <f t="shared" si="35"/>
        <v>0.04920677493079067</v>
      </c>
      <c r="J282">
        <f t="shared" si="30"/>
        <v>0.3137093397742269</v>
      </c>
    </row>
    <row r="283" spans="3:10" ht="12.75">
      <c r="C283">
        <f t="shared" si="32"/>
        <v>8.423999999999982</v>
      </c>
      <c r="D283">
        <f t="shared" si="28"/>
        <v>0.2730771750210224</v>
      </c>
      <c r="E283">
        <f t="shared" si="31"/>
        <v>-0.15530284492375204</v>
      </c>
      <c r="F283">
        <f t="shared" si="29"/>
        <v>-0.30840558473194557</v>
      </c>
      <c r="G283">
        <f t="shared" si="33"/>
        <v>0.012059486820705487</v>
      </c>
      <c r="H283">
        <f t="shared" si="34"/>
        <v>0.037285571758731054</v>
      </c>
      <c r="I283">
        <f t="shared" si="35"/>
        <v>0.04934505857943654</v>
      </c>
      <c r="J283">
        <f t="shared" si="30"/>
        <v>0.3141498323393999</v>
      </c>
    </row>
    <row r="284" spans="3:10" ht="12.75">
      <c r="C284">
        <f t="shared" si="32"/>
        <v>8.459099999999982</v>
      </c>
      <c r="D284">
        <f t="shared" si="28"/>
        <v>0.2672460863997531</v>
      </c>
      <c r="E284">
        <f t="shared" si="31"/>
        <v>-0.16612788094784334</v>
      </c>
      <c r="F284">
        <f t="shared" si="29"/>
        <v>-0.30419668354387275</v>
      </c>
      <c r="G284">
        <f t="shared" si="33"/>
        <v>0.013799236414110405</v>
      </c>
      <c r="H284">
        <f t="shared" si="34"/>
        <v>0.035710235347992156</v>
      </c>
      <c r="I284">
        <f t="shared" si="35"/>
        <v>0.04950947176210256</v>
      </c>
      <c r="J284">
        <f t="shared" si="30"/>
        <v>0.31467275624719265</v>
      </c>
    </row>
    <row r="285" spans="3:10" ht="12.75">
      <c r="C285">
        <f t="shared" si="32"/>
        <v>8.494199999999982</v>
      </c>
      <c r="D285">
        <f t="shared" si="28"/>
        <v>0.26104022442239094</v>
      </c>
      <c r="E285">
        <f t="shared" si="31"/>
        <v>-0.17680518454023328</v>
      </c>
      <c r="F285">
        <f t="shared" si="29"/>
        <v>-0.29956066003610976</v>
      </c>
      <c r="G285">
        <f t="shared" si="33"/>
        <v>0.015630036640152972</v>
      </c>
      <c r="H285">
        <f t="shared" si="34"/>
        <v>0.03407099938324611</v>
      </c>
      <c r="I285">
        <f t="shared" si="35"/>
        <v>0.049701036023399085</v>
      </c>
      <c r="J285">
        <f t="shared" si="30"/>
        <v>0.31528094145824637</v>
      </c>
    </row>
    <row r="286" spans="3:10" ht="12.75">
      <c r="C286">
        <f t="shared" si="32"/>
        <v>8.529299999999981</v>
      </c>
      <c r="D286">
        <f t="shared" si="28"/>
        <v>0.25446530071625767</v>
      </c>
      <c r="E286">
        <f t="shared" si="31"/>
        <v>-0.18731976370750072</v>
      </c>
      <c r="F286">
        <f t="shared" si="29"/>
        <v>-0.29450151263373525</v>
      </c>
      <c r="G286">
        <f t="shared" si="33"/>
        <v>0.01754434693771695</v>
      </c>
      <c r="H286">
        <f t="shared" si="34"/>
        <v>0.032376294634307724</v>
      </c>
      <c r="I286">
        <f t="shared" si="35"/>
        <v>0.04992064157202468</v>
      </c>
      <c r="J286">
        <f t="shared" si="30"/>
        <v>0.3159767129774746</v>
      </c>
    </row>
    <row r="287" spans="3:10" ht="12.75">
      <c r="C287">
        <f t="shared" si="32"/>
        <v>8.564399999999981</v>
      </c>
      <c r="D287">
        <f t="shared" si="28"/>
        <v>0.24752754820154452</v>
      </c>
      <c r="E287">
        <f t="shared" si="31"/>
        <v>-0.19765676680094482</v>
      </c>
      <c r="F287">
        <f t="shared" si="29"/>
        <v>-0.2890238348665266</v>
      </c>
      <c r="G287">
        <f t="shared" si="33"/>
        <v>0.01953409873110154</v>
      </c>
      <c r="H287">
        <f t="shared" si="34"/>
        <v>0.030634943559333973</v>
      </c>
      <c r="I287">
        <f t="shared" si="35"/>
        <v>0.05016904229043551</v>
      </c>
      <c r="J287">
        <f t="shared" si="30"/>
        <v>0.31676187362255426</v>
      </c>
    </row>
    <row r="288" spans="3:10" ht="12.75">
      <c r="C288">
        <f t="shared" si="32"/>
        <v>8.599499999999981</v>
      </c>
      <c r="D288">
        <f t="shared" si="28"/>
        <v>0.24023371543203745</v>
      </c>
      <c r="E288">
        <f t="shared" si="31"/>
        <v>-0.20780150340475992</v>
      </c>
      <c r="F288">
        <f t="shared" si="29"/>
        <v>-0.28313281141810204</v>
      </c>
      <c r="G288">
        <f t="shared" si="33"/>
        <v>0.021590732408639225</v>
      </c>
      <c r="H288">
        <f t="shared" si="34"/>
        <v>0.028856119015140572</v>
      </c>
      <c r="I288">
        <f t="shared" si="35"/>
        <v>0.0504468514237798</v>
      </c>
      <c r="J288">
        <f t="shared" si="30"/>
        <v>0.31763769116331203</v>
      </c>
    </row>
    <row r="289" spans="3:10" ht="12.75">
      <c r="C289">
        <f t="shared" si="32"/>
        <v>8.634599999999981</v>
      </c>
      <c r="D289">
        <f t="shared" si="28"/>
        <v>0.23259106020753517</v>
      </c>
      <c r="E289">
        <f t="shared" si="31"/>
        <v>-0.2177394650855353</v>
      </c>
      <c r="F289">
        <f t="shared" si="29"/>
        <v>-0.2768342133465306</v>
      </c>
      <c r="G289">
        <f t="shared" si="33"/>
        <v>0.023705237327867522</v>
      </c>
      <c r="H289">
        <f t="shared" si="34"/>
        <v>0.027049300644232624</v>
      </c>
      <c r="I289">
        <f t="shared" si="35"/>
        <v>0.050754537972100146</v>
      </c>
      <c r="J289">
        <f t="shared" si="30"/>
        <v>0.3186048900192844</v>
      </c>
    </row>
    <row r="290" spans="3:10" ht="12.75">
      <c r="C290">
        <f t="shared" si="32"/>
        <v>8.669699999999981</v>
      </c>
      <c r="D290">
        <f t="shared" si="28"/>
        <v>0.22460734246384784</v>
      </c>
      <c r="E290">
        <f t="shared" si="31"/>
        <v>-0.22745634597399852</v>
      </c>
      <c r="F290">
        <f t="shared" si="29"/>
        <v>-0.2701343924807379</v>
      </c>
      <c r="G290">
        <f t="shared" si="33"/>
        <v>0.025868194661921657</v>
      </c>
      <c r="H290">
        <f t="shared" si="34"/>
        <v>0.025224229144336113</v>
      </c>
      <c r="I290">
        <f t="shared" si="35"/>
        <v>0.05109242380625777</v>
      </c>
      <c r="J290">
        <f t="shared" si="30"/>
        <v>0.3196636476243671</v>
      </c>
    </row>
    <row r="291" spans="3:10" ht="12.75">
      <c r="C291">
        <f t="shared" si="32"/>
        <v>8.704799999999981</v>
      </c>
      <c r="D291">
        <f t="shared" si="28"/>
        <v>0.2162908164472803</v>
      </c>
      <c r="E291">
        <f t="shared" si="31"/>
        <v>-0.23693806315007243</v>
      </c>
      <c r="F291">
        <f t="shared" si="29"/>
        <v>-0.2630402749981864</v>
      </c>
      <c r="G291">
        <f t="shared" si="33"/>
        <v>0.028069822884653855</v>
      </c>
      <c r="H291">
        <f t="shared" si="34"/>
        <v>0.02339085863971555</v>
      </c>
      <c r="I291">
        <f t="shared" si="35"/>
        <v>0.0514606815243694</v>
      </c>
      <c r="J291">
        <f t="shared" si="30"/>
        <v>0.32081359548613086</v>
      </c>
    </row>
    <row r="292" spans="3:10" ht="12.75">
      <c r="C292">
        <f t="shared" si="32"/>
        <v>8.739899999999981</v>
      </c>
      <c r="D292">
        <f t="shared" si="28"/>
        <v>0.20765022218151225</v>
      </c>
      <c r="E292">
        <f t="shared" si="31"/>
        <v>-0.24617077680250876</v>
      </c>
      <c r="F292">
        <f t="shared" si="29"/>
        <v>-0.2555593541904473</v>
      </c>
      <c r="G292">
        <f t="shared" si="33"/>
        <v>0.030300025675775295</v>
      </c>
      <c r="H292">
        <f t="shared" si="34"/>
        <v>0.0215593073860157</v>
      </c>
      <c r="I292">
        <f t="shared" si="35"/>
        <v>0.051859333061790996</v>
      </c>
      <c r="J292">
        <f t="shared" si="30"/>
        <v>0.32205382488581313</v>
      </c>
    </row>
    <row r="293" spans="3:10" ht="12.75">
      <c r="C293">
        <f t="shared" si="32"/>
        <v>8.77499999999998</v>
      </c>
      <c r="D293">
        <f t="shared" si="28"/>
        <v>0.19869477623578802</v>
      </c>
      <c r="E293">
        <f t="shared" si="31"/>
        <v>-0.25514091013459345</v>
      </c>
      <c r="F293">
        <f t="shared" si="29"/>
        <v>-0.2476996824244189</v>
      </c>
      <c r="G293">
        <f t="shared" si="33"/>
        <v>0.032548442012154344</v>
      </c>
      <c r="H293">
        <f t="shared" si="34"/>
        <v>0.019739807051694935</v>
      </c>
      <c r="I293">
        <f t="shared" si="35"/>
        <v>0.05228824906384928</v>
      </c>
      <c r="J293">
        <f t="shared" si="30"/>
        <v>0.3233828970859445</v>
      </c>
    </row>
    <row r="294" spans="3:10" ht="12.75">
      <c r="C294">
        <f t="shared" si="32"/>
        <v>8.81009999999998</v>
      </c>
      <c r="D294">
        <f t="shared" si="28"/>
        <v>0.18943416180432007</v>
      </c>
      <c r="E294">
        <f t="shared" si="31"/>
        <v>-0.26383516898769055</v>
      </c>
      <c r="F294">
        <f t="shared" si="29"/>
        <v>-0.2394698623080702</v>
      </c>
      <c r="G294">
        <f t="shared" si="33"/>
        <v>0.034804498197381614</v>
      </c>
      <c r="H294">
        <f t="shared" si="34"/>
        <v>0.01794265082925266</v>
      </c>
      <c r="I294">
        <f t="shared" si="35"/>
        <v>0.05274714902663427</v>
      </c>
      <c r="J294">
        <f t="shared" si="30"/>
        <v>0.32479885783861456</v>
      </c>
    </row>
    <row r="295" spans="3:10" ht="12.75">
      <c r="C295">
        <f t="shared" si="32"/>
        <v>8.84519999999998</v>
      </c>
      <c r="D295">
        <f t="shared" si="28"/>
        <v>0.17987851810778996</v>
      </c>
      <c r="E295">
        <f t="shared" si="31"/>
        <v>-0.2722405611547038</v>
      </c>
      <c r="F295">
        <f t="shared" si="29"/>
        <v>-0.2308790370707056</v>
      </c>
      <c r="G295">
        <f t="shared" si="33"/>
        <v>0.037057461568914006</v>
      </c>
      <c r="H295">
        <f t="shared" si="34"/>
        <v>0.01617814063832726</v>
      </c>
      <c r="I295">
        <f t="shared" si="35"/>
        <v>0.053235602207241266</v>
      </c>
      <c r="J295">
        <f t="shared" si="30"/>
        <v>0.32629925592082265</v>
      </c>
    </row>
    <row r="296" spans="3:10" ht="12.75">
      <c r="C296">
        <f t="shared" si="32"/>
        <v>8.88029999999998</v>
      </c>
      <c r="D296">
        <f t="shared" si="28"/>
        <v>0.17003842912879838</v>
      </c>
      <c r="E296">
        <f t="shared" si="31"/>
        <v>-0.28034441535588556</v>
      </c>
      <c r="F296">
        <f t="shared" si="29"/>
        <v>-0.2219368801688494</v>
      </c>
      <c r="G296">
        <f t="shared" si="33"/>
        <v>0.03929649561061664</v>
      </c>
      <c r="H296">
        <f t="shared" si="34"/>
        <v>0.014456533690294695</v>
      </c>
      <c r="I296">
        <f t="shared" si="35"/>
        <v>0.05375302930091134</v>
      </c>
      <c r="J296">
        <f t="shared" si="30"/>
        <v>0.3278811653660861</v>
      </c>
    </row>
    <row r="297" spans="3:10" ht="12.75">
      <c r="C297">
        <f t="shared" si="32"/>
        <v>8.91539999999998</v>
      </c>
      <c r="D297">
        <f t="shared" si="28"/>
        <v>0.15992491169406997</v>
      </c>
      <c r="E297">
        <f t="shared" si="31"/>
        <v>-0.28813439984981215</v>
      </c>
      <c r="F297">
        <f t="shared" si="29"/>
        <v>-0.21265358412994068</v>
      </c>
      <c r="G297">
        <f t="shared" si="33"/>
        <v>0.04151071618840571</v>
      </c>
      <c r="H297">
        <f t="shared" si="34"/>
        <v>0.01278798869017804</v>
      </c>
      <c r="I297">
        <f t="shared" si="35"/>
        <v>0.05429870487858375</v>
      </c>
      <c r="J297">
        <f t="shared" si="30"/>
        <v>0.32954121101490097</v>
      </c>
    </row>
    <row r="298" spans="3:10" ht="12.75">
      <c r="C298">
        <f t="shared" si="32"/>
        <v>8.95049999999998</v>
      </c>
      <c r="D298">
        <f t="shared" si="28"/>
        <v>0.14954940291715763</v>
      </c>
      <c r="E298">
        <f t="shared" si="31"/>
        <v>-0.2955985406527731</v>
      </c>
      <c r="F298">
        <f t="shared" si="29"/>
        <v>-0.20303984864710367</v>
      </c>
      <c r="G298">
        <f t="shared" si="33"/>
        <v>0.04368924861802457</v>
      </c>
      <c r="H298">
        <f t="shared" si="34"/>
        <v>0.011182511956439177</v>
      </c>
      <c r="I298">
        <f t="shared" si="35"/>
        <v>0.054871760574463746</v>
      </c>
      <c r="J298">
        <f t="shared" si="30"/>
        <v>0.33127559697165665</v>
      </c>
    </row>
    <row r="299" spans="3:10" ht="12.75">
      <c r="C299">
        <f t="shared" si="32"/>
        <v>8.98559999999998</v>
      </c>
      <c r="D299">
        <f t="shared" si="28"/>
        <v>0.13892374701631358</v>
      </c>
      <c r="E299">
        <f t="shared" si="31"/>
        <v>-0.3027252393402864</v>
      </c>
      <c r="F299">
        <f t="shared" si="29"/>
        <v>-0.19310686793931955</v>
      </c>
      <c r="G299">
        <f t="shared" si="33"/>
        <v>0.045821285266816836</v>
      </c>
      <c r="H299">
        <f t="shared" si="34"/>
        <v>0.009649903742526347</v>
      </c>
      <c r="I299">
        <f t="shared" si="35"/>
        <v>0.05547118900934318</v>
      </c>
      <c r="J299">
        <f t="shared" si="30"/>
        <v>0.3330801375325259</v>
      </c>
    </row>
    <row r="300" spans="3:10" ht="12.75">
      <c r="C300">
        <f t="shared" si="32"/>
        <v>9.02069999999998</v>
      </c>
      <c r="D300">
        <f aca="true" t="shared" si="36" ref="D300:D363">D299+delta_t*E300</f>
        <v>0.12806018152309961</v>
      </c>
      <c r="E300">
        <f t="shared" si="31"/>
        <v>-0.3095032904049565</v>
      </c>
      <c r="F300">
        <f aca="true" t="shared" si="37" ref="F300:F363">-(k/m)*D300-(b/m)*E300+(F_0/m)*COS(omega*C300)</f>
        <v>-0.1828663173923662</v>
      </c>
      <c r="G300">
        <f t="shared" si="33"/>
        <v>0.04789614338574742</v>
      </c>
      <c r="H300">
        <f t="shared" si="34"/>
        <v>0.008199705045864612</v>
      </c>
      <c r="I300">
        <f t="shared" si="35"/>
        <v>0.056095848431612035</v>
      </c>
      <c r="J300">
        <f aca="true" t="shared" si="38" ref="J300:J363">SQRT(2*(I300)/k)</f>
        <v>0.33495029013754274</v>
      </c>
    </row>
    <row r="301" spans="3:10" ht="12.75">
      <c r="C301">
        <f t="shared" si="32"/>
        <v>9.05579999999998</v>
      </c>
      <c r="D301">
        <f t="shared" si="36"/>
        <v>0.11697132289819508</v>
      </c>
      <c r="E301">
        <f aca="true" t="shared" si="39" ref="E301:E364">E300+delta_t*F300</f>
        <v>-0.31592189814542854</v>
      </c>
      <c r="F301">
        <f t="shared" si="37"/>
        <v>-0.17233033949691506</v>
      </c>
      <c r="G301">
        <f t="shared" si="33"/>
        <v>0.04990332286390526</v>
      </c>
      <c r="H301">
        <f t="shared" si="34"/>
        <v>0.006841145190276908</v>
      </c>
      <c r="I301">
        <f t="shared" si="35"/>
        <v>0.056744468054182165</v>
      </c>
      <c r="J301">
        <f t="shared" si="38"/>
        <v>0.3368811898998879</v>
      </c>
    </row>
    <row r="302" spans="3:10" ht="12.75">
      <c r="C302">
        <f t="shared" si="32"/>
        <v>9.09089999999998</v>
      </c>
      <c r="D302">
        <f t="shared" si="36"/>
        <v>0.10567015157172695</v>
      </c>
      <c r="E302">
        <f t="shared" si="39"/>
        <v>-0.32197069306177023</v>
      </c>
      <c r="F302">
        <f t="shared" si="37"/>
        <v>-0.16151152910117722</v>
      </c>
      <c r="G302">
        <f t="shared" si="33"/>
        <v>0.051832563595338325</v>
      </c>
      <c r="H302">
        <f t="shared" si="34"/>
        <v>0.005583090466595874</v>
      </c>
      <c r="I302">
        <f t="shared" si="35"/>
        <v>0.0574156540619342</v>
      </c>
      <c r="J302">
        <f t="shared" si="38"/>
        <v>0.3388676852753422</v>
      </c>
    </row>
    <row r="303" spans="3:10" ht="12.75">
      <c r="C303">
        <f t="shared" si="32"/>
        <v>9.12599999999998</v>
      </c>
      <c r="D303">
        <f t="shared" si="36"/>
        <v>0.09416999642629087</v>
      </c>
      <c r="E303">
        <f t="shared" si="39"/>
        <v>-0.3276397477332216</v>
      </c>
      <c r="F303">
        <f t="shared" si="37"/>
        <v>-0.15042291799646806</v>
      </c>
      <c r="G303">
        <f t="shared" si="33"/>
        <v>0.053673902147344535</v>
      </c>
      <c r="H303">
        <f t="shared" si="34"/>
        <v>0.0044339941134638175</v>
      </c>
      <c r="I303">
        <f t="shared" si="35"/>
        <v>0.05810789626080835</v>
      </c>
      <c r="J303">
        <f t="shared" si="38"/>
        <v>0.34090437445362404</v>
      </c>
    </row>
    <row r="304" spans="3:10" ht="12.75">
      <c r="C304">
        <f t="shared" si="32"/>
        <v>9.16109999999998</v>
      </c>
      <c r="D304">
        <f t="shared" si="36"/>
        <v>0.08248451874165397</v>
      </c>
      <c r="E304">
        <f t="shared" si="39"/>
        <v>-0.3329195921548976</v>
      </c>
      <c r="F304">
        <f t="shared" si="37"/>
        <v>-0.13907795885501897</v>
      </c>
      <c r="G304">
        <f t="shared" si="33"/>
        <v>0.05541772742029167</v>
      </c>
      <c r="H304">
        <f t="shared" si="34"/>
        <v>0.003401847916021132</v>
      </c>
      <c r="I304">
        <f t="shared" si="35"/>
        <v>0.0588195753363128</v>
      </c>
      <c r="J304">
        <f t="shared" si="38"/>
        <v>0.3429856420794107</v>
      </c>
    </row>
    <row r="305" spans="3:10" ht="12.75">
      <c r="C305">
        <f t="shared" si="32"/>
        <v>9.19619999999998</v>
      </c>
      <c r="D305">
        <f t="shared" si="36"/>
        <v>0.07062769562092809</v>
      </c>
      <c r="E305">
        <f t="shared" si="39"/>
        <v>-0.33780122851070876</v>
      </c>
      <c r="F305">
        <f t="shared" si="37"/>
        <v>-0.12749050854029328</v>
      </c>
      <c r="G305">
        <f t="shared" si="33"/>
        <v>0.05705483499167204</v>
      </c>
      <c r="H305">
        <f t="shared" si="34"/>
        <v>0.0024941356943612323</v>
      </c>
      <c r="I305">
        <f t="shared" si="35"/>
        <v>0.05954897068603327</v>
      </c>
      <c r="J305">
        <f t="shared" si="38"/>
        <v>0.34510569594265833</v>
      </c>
    </row>
    <row r="306" spans="3:10" ht="12.75">
      <c r="C306">
        <f t="shared" si="32"/>
        <v>9.23129999999998</v>
      </c>
      <c r="D306">
        <f t="shared" si="36"/>
        <v>0.058613802918775486</v>
      </c>
      <c r="E306">
        <f t="shared" si="39"/>
        <v>-0.34227614536047307</v>
      </c>
      <c r="F306">
        <f t="shared" si="37"/>
        <v>-0.11567481081097122</v>
      </c>
      <c r="G306">
        <f t="shared" si="33"/>
        <v>0.058576479841411844</v>
      </c>
      <c r="H306">
        <f t="shared" si="34"/>
        <v>0.001717788946300527</v>
      </c>
      <c r="I306">
        <f t="shared" si="35"/>
        <v>0.06029426878771237</v>
      </c>
      <c r="J306">
        <f t="shared" si="38"/>
        <v>0.347258603313762</v>
      </c>
    </row>
    <row r="307" spans="3:10" ht="12.75">
      <c r="C307">
        <f aca="true" t="shared" si="40" ref="C307:C370">C306+delta_t</f>
        <v>9.26639999999998</v>
      </c>
      <c r="D307">
        <f t="shared" si="36"/>
        <v>0.046457397692955656</v>
      </c>
      <c r="E307">
        <f t="shared" si="39"/>
        <v>-0.3463363312199382</v>
      </c>
      <c r="F307">
        <f t="shared" si="37"/>
        <v>-0.10364547844064498</v>
      </c>
      <c r="G307">
        <f aca="true" t="shared" si="41" ref="G307:G370">0.5*m*(E307)^2</f>
        <v>0.05997442716144336</v>
      </c>
      <c r="H307">
        <f aca="true" t="shared" si="42" ref="H307:H370">0.5*k*(D307)^2</f>
        <v>0.0010791449002007208</v>
      </c>
      <c r="I307">
        <f aca="true" t="shared" si="43" ref="I307:I370">G307+H307</f>
        <v>0.061053572061644086</v>
      </c>
      <c r="J307">
        <f t="shared" si="38"/>
        <v>0.34943832663760305</v>
      </c>
    </row>
    <row r="308" spans="3:10" ht="12.75">
      <c r="C308">
        <f t="shared" si="40"/>
        <v>9.30149999999998</v>
      </c>
      <c r="D308">
        <f t="shared" si="36"/>
        <v>0.034173300201242165</v>
      </c>
      <c r="E308">
        <f t="shared" si="39"/>
        <v>-0.3499742875132048</v>
      </c>
      <c r="F308">
        <f t="shared" si="37"/>
        <v>-0.09141747477611499</v>
      </c>
      <c r="G308">
        <f t="shared" si="41"/>
        <v>0.06124100096018767</v>
      </c>
      <c r="H308">
        <f t="shared" si="42"/>
        <v>0.0005839072233221089</v>
      </c>
      <c r="I308">
        <f t="shared" si="43"/>
        <v>0.061824908183509775</v>
      </c>
      <c r="J308">
        <f t="shared" si="38"/>
        <v>0.3516387583401744</v>
      </c>
    </row>
    <row r="309" spans="3:10" ht="12.75">
      <c r="C309">
        <f t="shared" si="40"/>
        <v>9.33659999999998</v>
      </c>
      <c r="D309">
        <f t="shared" si="36"/>
        <v>0.021776575466429755</v>
      </c>
      <c r="E309">
        <f t="shared" si="39"/>
        <v>-0.35318304087784647</v>
      </c>
      <c r="F309">
        <f t="shared" si="37"/>
        <v>-0.07900609475799852</v>
      </c>
      <c r="G309">
        <f t="shared" si="41"/>
        <v>0.062369130181861285</v>
      </c>
      <c r="H309">
        <f t="shared" si="42"/>
        <v>0.00023710961952255516</v>
      </c>
      <c r="I309">
        <f t="shared" si="43"/>
        <v>0.06260623980138384</v>
      </c>
      <c r="J309">
        <f t="shared" si="38"/>
        <v>0.35385375454100765</v>
      </c>
    </row>
    <row r="310" spans="3:10" ht="12.75">
      <c r="C310">
        <f t="shared" si="40"/>
        <v>9.37169999999998</v>
      </c>
      <c r="D310">
        <f t="shared" si="36"/>
        <v>0.009282514432814542</v>
      </c>
      <c r="E310">
        <f t="shared" si="39"/>
        <v>-0.35595615480385223</v>
      </c>
      <c r="F310">
        <f t="shared" si="37"/>
        <v>-0.06642694542814905</v>
      </c>
      <c r="G310">
        <f t="shared" si="41"/>
        <v>0.06335239207137201</v>
      </c>
      <c r="H310">
        <f t="shared" si="42"/>
        <v>4.3082537097705136E-05</v>
      </c>
      <c r="I310">
        <f t="shared" si="43"/>
        <v>0.06339547460846971</v>
      </c>
      <c r="J310">
        <f t="shared" si="38"/>
        <v>0.3560771675029718</v>
      </c>
    </row>
    <row r="311" spans="3:10" ht="12.75">
      <c r="C311">
        <f t="shared" si="40"/>
        <v>9.40679999999998</v>
      </c>
      <c r="D311">
        <f t="shared" si="36"/>
        <v>-0.003293385261837605</v>
      </c>
      <c r="E311">
        <f t="shared" si="39"/>
        <v>-0.35828774058838025</v>
      </c>
      <c r="F311">
        <f t="shared" si="37"/>
        <v>-0.0536959259491425</v>
      </c>
      <c r="G311">
        <f t="shared" si="41"/>
        <v>0.06418505252796324</v>
      </c>
      <c r="H311">
        <f t="shared" si="42"/>
        <v>5.423193241444574E-06</v>
      </c>
      <c r="I311">
        <f t="shared" si="43"/>
        <v>0.06419047572120468</v>
      </c>
      <c r="J311">
        <f t="shared" si="38"/>
        <v>0.3583028766873207</v>
      </c>
    </row>
    <row r="312" spans="3:10" ht="12.75">
      <c r="C312">
        <f t="shared" si="40"/>
        <v>9.441899999999979</v>
      </c>
      <c r="D312">
        <f t="shared" si="36"/>
        <v>-0.015935438874218354</v>
      </c>
      <c r="E312">
        <f t="shared" si="39"/>
        <v>-0.36017246758919513</v>
      </c>
      <c r="F312">
        <f t="shared" si="37"/>
        <v>-0.040829207161809294</v>
      </c>
      <c r="G312">
        <f t="shared" si="41"/>
        <v>0.0648621032046449</v>
      </c>
      <c r="H312">
        <f t="shared" si="42"/>
        <v>0.00012696910605697475</v>
      </c>
      <c r="I312">
        <f t="shared" si="43"/>
        <v>0.06498907231070188</v>
      </c>
      <c r="J312">
        <f t="shared" si="38"/>
        <v>0.3605248183154715</v>
      </c>
    </row>
    <row r="313" spans="3:10" ht="12.75">
      <c r="C313">
        <f t="shared" si="40"/>
        <v>9.476999999999979</v>
      </c>
      <c r="D313">
        <f t="shared" si="36"/>
        <v>-0.028627794478114525</v>
      </c>
      <c r="E313">
        <f t="shared" si="39"/>
        <v>-0.36160557276057465</v>
      </c>
      <c r="F313">
        <f t="shared" si="37"/>
        <v>-0.02784321070748</v>
      </c>
      <c r="G313">
        <f t="shared" si="41"/>
        <v>0.06537929512575162</v>
      </c>
      <c r="H313">
        <f t="shared" si="42"/>
        <v>0.00040977530834058226</v>
      </c>
      <c r="I313">
        <f t="shared" si="43"/>
        <v>0.0657890704340922</v>
      </c>
      <c r="J313">
        <f t="shared" si="38"/>
        <v>0.36273701336944425</v>
      </c>
    </row>
    <row r="314" spans="3:10" ht="12.75">
      <c r="C314">
        <f t="shared" si="40"/>
        <v>9.512099999999979</v>
      </c>
      <c r="D314">
        <f t="shared" si="36"/>
        <v>-0.04135445319603442</v>
      </c>
      <c r="E314">
        <f t="shared" si="39"/>
        <v>-0.3625828694564072</v>
      </c>
      <c r="F314">
        <f t="shared" si="37"/>
        <v>-0.01475458774226672</v>
      </c>
      <c r="G314">
        <f t="shared" si="41"/>
        <v>0.06573316861162103</v>
      </c>
      <c r="H314">
        <f t="shared" si="42"/>
        <v>0.0008550953995715006</v>
      </c>
      <c r="I314">
        <f t="shared" si="43"/>
        <v>0.06658826401119253</v>
      </c>
      <c r="J314">
        <f t="shared" si="38"/>
        <v>0.36493359398989983</v>
      </c>
    </row>
    <row r="315" spans="3:10" ht="12.75">
      <c r="C315">
        <f t="shared" si="40"/>
        <v>9.547199999999979</v>
      </c>
      <c r="D315">
        <f t="shared" si="36"/>
        <v>-0.05409928971359866</v>
      </c>
      <c r="E315">
        <f t="shared" si="39"/>
        <v>-0.3631007554861608</v>
      </c>
      <c r="F315">
        <f t="shared" si="37"/>
        <v>-0.0015801972713199303</v>
      </c>
      <c r="G315">
        <f t="shared" si="41"/>
        <v>0.06592107931731035</v>
      </c>
      <c r="H315">
        <f t="shared" si="42"/>
        <v>0.001463366573757941</v>
      </c>
      <c r="I315">
        <f t="shared" si="43"/>
        <v>0.06738444589106829</v>
      </c>
      <c r="J315">
        <f t="shared" si="38"/>
        <v>0.36710882825415214</v>
      </c>
    </row>
    <row r="316" spans="3:10" ht="12.75">
      <c r="C316">
        <f t="shared" si="40"/>
        <v>9.582299999999979</v>
      </c>
      <c r="D316">
        <f t="shared" si="36"/>
        <v>-0.06684607305000315</v>
      </c>
      <c r="E316">
        <f t="shared" si="39"/>
        <v>-0.3631562204103841</v>
      </c>
      <c r="F316">
        <f t="shared" si="37"/>
        <v>0.011662915868418583</v>
      </c>
      <c r="G316">
        <f t="shared" si="41"/>
        <v>0.06594122021137773</v>
      </c>
      <c r="H316">
        <f t="shared" si="42"/>
        <v>0.0022341987411031786</v>
      </c>
      <c r="I316">
        <f t="shared" si="43"/>
        <v>0.06817541895248092</v>
      </c>
      <c r="J316">
        <f t="shared" si="38"/>
        <v>0.3692571433364043</v>
      </c>
    </row>
    <row r="317" spans="3:10" ht="12.75">
      <c r="C317">
        <f t="shared" si="40"/>
        <v>9.617399999999979</v>
      </c>
      <c r="D317">
        <f t="shared" si="36"/>
        <v>-0.07957848755742858</v>
      </c>
      <c r="E317">
        <f t="shared" si="39"/>
        <v>-0.3627468520634026</v>
      </c>
      <c r="F317">
        <f t="shared" si="37"/>
        <v>0.024957543347903607</v>
      </c>
      <c r="G317">
        <f t="shared" si="41"/>
        <v>0.06579263934095406</v>
      </c>
      <c r="H317">
        <f t="shared" si="42"/>
        <v>0.0031663678409639077</v>
      </c>
      <c r="I317">
        <f t="shared" si="43"/>
        <v>0.06895900718191797</v>
      </c>
      <c r="J317">
        <f t="shared" si="38"/>
        <v>0.3713731470688692</v>
      </c>
    </row>
    <row r="318" spans="3:10" ht="12.75">
      <c r="C318">
        <f t="shared" si="40"/>
        <v>9.652499999999979</v>
      </c>
      <c r="D318">
        <f t="shared" si="36"/>
        <v>-0.09228015412187396</v>
      </c>
      <c r="E318">
        <f t="shared" si="39"/>
        <v>-0.3618708422918912</v>
      </c>
      <c r="F318">
        <f t="shared" si="37"/>
        <v>0.03828633597854701</v>
      </c>
      <c r="G318">
        <f t="shared" si="41"/>
        <v>0.06547525325052139</v>
      </c>
      <c r="H318">
        <f t="shared" si="42"/>
        <v>0.004257813422378406</v>
      </c>
      <c r="I318">
        <f t="shared" si="43"/>
        <v>0.0697330666728998</v>
      </c>
      <c r="J318">
        <f t="shared" si="38"/>
        <v>0.37345164793557895</v>
      </c>
    </row>
    <row r="319" spans="3:10" ht="12.75">
      <c r="C319">
        <f t="shared" si="40"/>
        <v>9.687599999999978</v>
      </c>
      <c r="D319">
        <f t="shared" si="36"/>
        <v>-0.10493465153753041</v>
      </c>
      <c r="E319">
        <f t="shared" si="39"/>
        <v>-0.3605269918990442</v>
      </c>
      <c r="F319">
        <f t="shared" si="37"/>
        <v>0.051631826607618836</v>
      </c>
      <c r="G319">
        <f t="shared" si="41"/>
        <v>0.06498985594388673</v>
      </c>
      <c r="H319">
        <f t="shared" si="42"/>
        <v>0.005505640546651467</v>
      </c>
      <c r="I319">
        <f t="shared" si="43"/>
        <v>0.0704954964905382</v>
      </c>
      <c r="J319">
        <f t="shared" si="38"/>
        <v>0.375487673540792</v>
      </c>
    </row>
    <row r="320" spans="3:10" ht="12.75">
      <c r="C320">
        <f t="shared" si="40"/>
        <v>9.722699999999978</v>
      </c>
      <c r="D320">
        <f t="shared" si="36"/>
        <v>-0.11752553802648802</v>
      </c>
      <c r="E320">
        <f t="shared" si="39"/>
        <v>-0.3587147147851168</v>
      </c>
      <c r="F320">
        <f t="shared" si="37"/>
        <v>0.06497645324603134</v>
      </c>
      <c r="G320">
        <f t="shared" si="41"/>
        <v>0.06433812330168384</v>
      </c>
      <c r="H320">
        <f t="shared" si="42"/>
        <v>0.006906126044207741</v>
      </c>
      <c r="I320">
        <f t="shared" si="43"/>
        <v>0.07124424934589159</v>
      </c>
      <c r="J320">
        <f t="shared" si="38"/>
        <v>0.3774764876012586</v>
      </c>
    </row>
    <row r="321" spans="3:10" ht="12.75">
      <c r="C321">
        <f t="shared" si="40"/>
        <v>9.757799999999978</v>
      </c>
      <c r="D321">
        <f t="shared" si="36"/>
        <v>-0.13003637287528197</v>
      </c>
      <c r="E321">
        <f t="shared" si="39"/>
        <v>-0.3564340412761811</v>
      </c>
      <c r="F321">
        <f t="shared" si="37"/>
        <v>0.07830258239766477</v>
      </c>
      <c r="G321">
        <f t="shared" si="41"/>
        <v>0.0635226128902352</v>
      </c>
      <c r="H321">
        <f t="shared" si="42"/>
        <v>0.008454729135279684</v>
      </c>
      <c r="I321">
        <f t="shared" si="43"/>
        <v>0.07197734202551488</v>
      </c>
      <c r="J321">
        <f t="shared" si="38"/>
        <v>0.37941360551649933</v>
      </c>
    </row>
    <row r="322" spans="3:10" ht="12.75">
      <c r="C322">
        <f t="shared" si="40"/>
        <v>9.792899999999978</v>
      </c>
      <c r="D322">
        <f t="shared" si="36"/>
        <v>-0.14245073815953618</v>
      </c>
      <c r="E322">
        <f t="shared" si="39"/>
        <v>-0.3536856206340231</v>
      </c>
      <c r="F322">
        <f t="shared" si="37"/>
        <v>0.09159253255905096</v>
      </c>
      <c r="G322">
        <f t="shared" si="41"/>
        <v>0.06254675912163705</v>
      </c>
      <c r="H322">
        <f t="shared" si="42"/>
        <v>0.010146106401098368</v>
      </c>
      <c r="I322">
        <f t="shared" si="43"/>
        <v>0.07269286552273542</v>
      </c>
      <c r="J322">
        <f t="shared" si="38"/>
        <v>0.3812948085739837</v>
      </c>
    </row>
    <row r="323" spans="3:10" ht="12.75">
      <c r="C323">
        <f t="shared" si="40"/>
        <v>9.827999999999978</v>
      </c>
      <c r="D323">
        <f t="shared" si="36"/>
        <v>-0.15475226052775232</v>
      </c>
      <c r="E323">
        <f t="shared" si="39"/>
        <v>-0.3504707227412004</v>
      </c>
      <c r="F323">
        <f t="shared" si="37"/>
        <v>0.10482859785792913</v>
      </c>
      <c r="G323">
        <f t="shared" si="41"/>
        <v>0.06141486374936968</v>
      </c>
      <c r="H323">
        <f t="shared" si="42"/>
        <v>0.011974131069224663</v>
      </c>
      <c r="I323">
        <f t="shared" si="43"/>
        <v>0.07338899481859434</v>
      </c>
      <c r="J323">
        <f t="shared" si="38"/>
        <v>0.38311615684696554</v>
      </c>
    </row>
    <row r="324" spans="3:10" ht="12.75">
      <c r="C324">
        <f t="shared" si="40"/>
        <v>9.863099999999978</v>
      </c>
      <c r="D324">
        <f t="shared" si="36"/>
        <v>-0.1669246330151215</v>
      </c>
      <c r="E324">
        <f t="shared" si="39"/>
        <v>-0.3467912389563871</v>
      </c>
      <c r="F324">
        <f t="shared" si="37"/>
        <v>0.11799307179893131</v>
      </c>
      <c r="G324">
        <f t="shared" si="41"/>
        <v>0.06013208170845298</v>
      </c>
      <c r="H324">
        <f t="shared" si="42"/>
        <v>0.013931916553616495</v>
      </c>
      <c r="I324">
        <f t="shared" si="43"/>
        <v>0.07406399826206947</v>
      </c>
      <c r="J324">
        <f t="shared" si="38"/>
        <v>0.38487400084201445</v>
      </c>
    </row>
    <row r="325" spans="3:10" ht="12.75">
      <c r="C325">
        <f t="shared" si="40"/>
        <v>9.898199999999978</v>
      </c>
      <c r="D325">
        <f t="shared" si="36"/>
        <v>-0.1789516368581037</v>
      </c>
      <c r="E325">
        <f t="shared" si="39"/>
        <v>-0.3426496821362446</v>
      </c>
      <c r="F325">
        <f t="shared" si="37"/>
        <v>0.13106827108443667</v>
      </c>
      <c r="G325">
        <f t="shared" si="41"/>
        <v>0.058704402334034726</v>
      </c>
      <c r="H325">
        <f t="shared" si="42"/>
        <v>0.01601184416709731</v>
      </c>
      <c r="I325">
        <f t="shared" si="43"/>
        <v>0.07471624650113204</v>
      </c>
      <c r="J325">
        <f t="shared" si="38"/>
        <v>0.3865649919512424</v>
      </c>
    </row>
    <row r="326" spans="3:10" ht="12.75">
      <c r="C326">
        <f t="shared" si="40"/>
        <v>9.933299999999978</v>
      </c>
      <c r="D326">
        <f t="shared" si="36"/>
        <v>-0.19081716328042714</v>
      </c>
      <c r="E326">
        <f t="shared" si="39"/>
        <v>-0.3380491858211809</v>
      </c>
      <c r="F326">
        <f t="shared" si="37"/>
        <v>0.14403655947846317</v>
      </c>
      <c r="G326">
        <f t="shared" si="41"/>
        <v>0.057138626017181636</v>
      </c>
      <c r="H326">
        <f t="shared" si="42"/>
        <v>0.018205594901194597</v>
      </c>
      <c r="I326">
        <f t="shared" si="43"/>
        <v>0.07534422091837623</v>
      </c>
      <c r="J326">
        <f t="shared" si="38"/>
        <v>0.388186091761094</v>
      </c>
    </row>
    <row r="327" spans="3:10" ht="12.75">
      <c r="C327">
        <f t="shared" si="40"/>
        <v>9.968399999999978</v>
      </c>
      <c r="D327">
        <f t="shared" si="36"/>
        <v>-0.20250523522110753</v>
      </c>
      <c r="E327">
        <f t="shared" si="39"/>
        <v>-0.3329935025834868</v>
      </c>
      <c r="F327">
        <f t="shared" si="37"/>
        <v>0.15688037168133429</v>
      </c>
      <c r="G327">
        <f t="shared" si="41"/>
        <v>0.055442336381409316</v>
      </c>
      <c r="H327">
        <f t="shared" si="42"/>
        <v>0.020504185145978043</v>
      </c>
      <c r="I327">
        <f t="shared" si="43"/>
        <v>0.07594652152738736</v>
      </c>
      <c r="J327">
        <f t="shared" si="38"/>
        <v>0.3897345802655632</v>
      </c>
    </row>
    <row r="328" spans="3:10" ht="12.75">
      <c r="C328">
        <f t="shared" si="40"/>
        <v>10.003499999999978</v>
      </c>
      <c r="D328">
        <f t="shared" si="36"/>
        <v>-0.21400002897507278</v>
      </c>
      <c r="E328">
        <f t="shared" si="39"/>
        <v>-0.32748700153747196</v>
      </c>
      <c r="F328">
        <f t="shared" si="37"/>
        <v>0.169582237182773</v>
      </c>
      <c r="G328">
        <f t="shared" si="41"/>
        <v>0.05362386808800208</v>
      </c>
      <c r="H328">
        <f t="shared" si="42"/>
        <v>0.022898006200665996</v>
      </c>
      <c r="I328">
        <f t="shared" si="43"/>
        <v>0.07652187428866808</v>
      </c>
      <c r="J328">
        <f t="shared" si="38"/>
        <v>0.3912080630269987</v>
      </c>
    </row>
    <row r="329" spans="3:10" ht="12.75">
      <c r="C329">
        <f t="shared" si="40"/>
        <v>10.038599999999978</v>
      </c>
      <c r="D329">
        <f t="shared" si="36"/>
        <v>-0.2252858957170065</v>
      </c>
      <c r="E329">
        <f t="shared" si="39"/>
        <v>-0.3215346650123566</v>
      </c>
      <c r="F329">
        <f t="shared" si="37"/>
        <v>0.18212480406103326</v>
      </c>
      <c r="G329">
        <f t="shared" si="41"/>
        <v>0.05169227040230419</v>
      </c>
      <c r="H329">
        <f t="shared" si="42"/>
        <v>0.025376867404506964</v>
      </c>
      <c r="I329">
        <f t="shared" si="43"/>
        <v>0.07706913780681116</v>
      </c>
      <c r="J329">
        <f t="shared" si="38"/>
        <v>0.3926044773224349</v>
      </c>
    </row>
    <row r="330" spans="3:10" ht="12.75">
      <c r="C330">
        <f t="shared" si="40"/>
        <v>10.073699999999977</v>
      </c>
      <c r="D330">
        <f t="shared" si="36"/>
        <v>-0.236347382879089</v>
      </c>
      <c r="E330">
        <f t="shared" si="39"/>
        <v>-0.31514208438981434</v>
      </c>
      <c r="F330">
        <f t="shared" si="37"/>
        <v>0.1944908626956805</v>
      </c>
      <c r="G330">
        <f t="shared" si="41"/>
        <v>0.04965726667677843</v>
      </c>
      <c r="H330">
        <f t="shared" si="42"/>
        <v>0.027930042696897344</v>
      </c>
      <c r="I330">
        <f t="shared" si="43"/>
        <v>0.07758730937367578</v>
      </c>
      <c r="J330">
        <f t="shared" si="38"/>
        <v>0.39392209730776917</v>
      </c>
    </row>
    <row r="331" spans="3:10" ht="12.75">
      <c r="C331">
        <f t="shared" si="40"/>
        <v>10.108799999999977</v>
      </c>
      <c r="D331">
        <f t="shared" si="36"/>
        <v>-0.24716925535342177</v>
      </c>
      <c r="E331">
        <f t="shared" si="39"/>
        <v>-0.30831545510919595</v>
      </c>
      <c r="F331">
        <f t="shared" si="37"/>
        <v>0.206663369361679</v>
      </c>
      <c r="G331">
        <f t="shared" si="41"/>
        <v>0.04752920992959531</v>
      </c>
      <c r="H331">
        <f t="shared" si="42"/>
        <v>0.03054632039598251</v>
      </c>
      <c r="I331">
        <f t="shared" si="43"/>
        <v>0.07807553032557782</v>
      </c>
      <c r="J331">
        <f t="shared" si="38"/>
        <v>0.3951595382262152</v>
      </c>
    </row>
    <row r="332" spans="3:10" ht="12.75">
      <c r="C332">
        <f t="shared" si="40"/>
        <v>10.143899999999977</v>
      </c>
      <c r="D332">
        <f t="shared" si="36"/>
        <v>-0.25773651649006724</v>
      </c>
      <c r="E332">
        <f t="shared" si="39"/>
        <v>-0.301061570844601</v>
      </c>
      <c r="F332">
        <f t="shared" si="37"/>
        <v>0.2186254696725325</v>
      </c>
      <c r="G332">
        <f t="shared" si="41"/>
        <v>0.045319034719709356</v>
      </c>
      <c r="H332">
        <f t="shared" si="42"/>
        <v>0.03321405596621735</v>
      </c>
      <c r="I332">
        <f t="shared" si="43"/>
        <v>0.0785330906859267</v>
      </c>
      <c r="J332">
        <f t="shared" si="38"/>
        <v>0.39631575968141036</v>
      </c>
    </row>
    <row r="333" spans="3:10" ht="12.75">
      <c r="C333">
        <f t="shared" si="40"/>
        <v>10.178999999999977</v>
      </c>
      <c r="D333">
        <f t="shared" si="36"/>
        <v>-0.2680344288618215</v>
      </c>
      <c r="E333">
        <f t="shared" si="39"/>
        <v>-0.2933878168590951</v>
      </c>
      <c r="F333">
        <f t="shared" si="37"/>
        <v>0.2303605218403605</v>
      </c>
      <c r="G333">
        <f t="shared" si="41"/>
        <v>0.04303820554067296</v>
      </c>
      <c r="H333">
        <f t="shared" si="42"/>
        <v>0.035921227527641424</v>
      </c>
      <c r="I333">
        <f t="shared" si="43"/>
        <v>0.07895943306831438</v>
      </c>
      <c r="J333">
        <f t="shared" si="38"/>
        <v>0.39739006798941107</v>
      </c>
    </row>
    <row r="334" spans="3:10" ht="12.75">
      <c r="C334">
        <f t="shared" si="40"/>
        <v>10.214099999999977</v>
      </c>
      <c r="D334">
        <f t="shared" si="36"/>
        <v>-0.2780485347670632</v>
      </c>
      <c r="E334">
        <f t="shared" si="39"/>
        <v>-0.28530216254249846</v>
      </c>
      <c r="F334">
        <f t="shared" si="37"/>
        <v>0.2418521197209659</v>
      </c>
      <c r="G334">
        <f t="shared" si="41"/>
        <v>0.040698661975713105</v>
      </c>
      <c r="H334">
        <f t="shared" si="42"/>
        <v>0.038655493843055375</v>
      </c>
      <c r="I334">
        <f t="shared" si="43"/>
        <v>0.07935415581876848</v>
      </c>
      <c r="J334">
        <f t="shared" si="38"/>
        <v>0.3983821176176674</v>
      </c>
    </row>
    <row r="335" spans="3:10" ht="12.75">
      <c r="C335">
        <f t="shared" si="40"/>
        <v>10.249199999999977</v>
      </c>
      <c r="D335">
        <f t="shared" si="36"/>
        <v>-0.2877646764422875</v>
      </c>
      <c r="E335">
        <f t="shared" si="39"/>
        <v>-0.27681315314029253</v>
      </c>
      <c r="F335">
        <f t="shared" si="37"/>
        <v>0.2530841156121755</v>
      </c>
      <c r="G335">
        <f t="shared" si="41"/>
        <v>0.03831276087573552</v>
      </c>
      <c r="H335">
        <f t="shared" si="42"/>
        <v>0.0414042545039672</v>
      </c>
      <c r="I335">
        <f t="shared" si="43"/>
        <v>0.07971701537970272</v>
      </c>
      <c r="J335">
        <f t="shared" si="38"/>
        <v>0.399291911712979</v>
      </c>
    </row>
    <row r="336" spans="3:10" ht="12.75">
      <c r="C336">
        <f t="shared" si="40"/>
        <v>10.284299999999977</v>
      </c>
      <c r="D336">
        <f t="shared" si="36"/>
        <v>-0.2971690159562364</v>
      </c>
      <c r="E336">
        <f t="shared" si="39"/>
        <v>-0.26792990068230516</v>
      </c>
      <c r="F336">
        <f t="shared" si="37"/>
        <v>0.26404064277399475</v>
      </c>
      <c r="G336">
        <f t="shared" si="41"/>
        <v>0.03589321583981495</v>
      </c>
      <c r="H336">
        <f t="shared" si="42"/>
        <v>0.04415471202219894</v>
      </c>
      <c r="I336">
        <f t="shared" si="43"/>
        <v>0.0800479278620139</v>
      </c>
      <c r="J336">
        <f t="shared" si="38"/>
        <v>0.40011980171447126</v>
      </c>
    </row>
    <row r="337" spans="3:10" ht="12.75">
      <c r="C337">
        <f t="shared" si="40"/>
        <v>10.319399999999977</v>
      </c>
      <c r="D337">
        <f t="shared" si="36"/>
        <v>-0.3062480547578813</v>
      </c>
      <c r="E337">
        <f t="shared" si="39"/>
        <v>-0.25866207412093795</v>
      </c>
      <c r="F337">
        <f t="shared" si="37"/>
        <v>0.27470613763942886</v>
      </c>
      <c r="G337">
        <f t="shared" si="41"/>
        <v>0.0334530342942728</v>
      </c>
      <c r="H337">
        <f t="shared" si="42"/>
        <v>0.04689393552149313</v>
      </c>
      <c r="I337">
        <f t="shared" si="43"/>
        <v>0.08034696981576593</v>
      </c>
      <c r="J337">
        <f t="shared" si="38"/>
        <v>0.40086648604183894</v>
      </c>
    </row>
    <row r="338" spans="3:10" ht="12.75">
      <c r="C338">
        <f t="shared" si="40"/>
        <v>10.354499999999977</v>
      </c>
      <c r="D338">
        <f t="shared" si="36"/>
        <v>-0.31498865285089306</v>
      </c>
      <c r="E338">
        <f t="shared" si="39"/>
        <v>-0.249019888689794</v>
      </c>
      <c r="F338">
        <f t="shared" si="37"/>
        <v>0.2850653616851698</v>
      </c>
      <c r="G338">
        <f t="shared" si="41"/>
        <v>0.031005452481538697</v>
      </c>
      <c r="H338">
        <f t="shared" si="42"/>
        <v>0.04960892571241021</v>
      </c>
      <c r="I338">
        <f t="shared" si="43"/>
        <v>0.08061437819394891</v>
      </c>
      <c r="J338">
        <f t="shared" si="38"/>
        <v>0.4015330078435618</v>
      </c>
    </row>
    <row r="339" spans="3:10" ht="12.75">
      <c r="C339">
        <f t="shared" si="40"/>
        <v>10.389599999999977</v>
      </c>
      <c r="D339">
        <f t="shared" si="36"/>
        <v>-0.3233780475676551</v>
      </c>
      <c r="E339">
        <f t="shared" si="39"/>
        <v>-0.23901409449464453</v>
      </c>
      <c r="F339">
        <f t="shared" si="37"/>
        <v>0.2951034229317441</v>
      </c>
      <c r="G339">
        <f t="shared" si="41"/>
        <v>0.028563868683547433</v>
      </c>
      <c r="H339">
        <f t="shared" si="42"/>
        <v>0.0522866808243343</v>
      </c>
      <c r="I339">
        <f t="shared" si="43"/>
        <v>0.08085054950788173</v>
      </c>
      <c r="J339">
        <f t="shared" si="38"/>
        <v>0.40212075178453976</v>
      </c>
    </row>
    <row r="340" spans="3:10" ht="12.75">
      <c r="C340">
        <f t="shared" si="40"/>
        <v>10.424699999999977</v>
      </c>
      <c r="D340">
        <f t="shared" si="36"/>
        <v>-0.33140387191633097</v>
      </c>
      <c r="E340">
        <f t="shared" si="39"/>
        <v>-0.2286559643497403</v>
      </c>
      <c r="F340">
        <f t="shared" si="37"/>
        <v>0.30480579704314653</v>
      </c>
      <c r="G340">
        <f t="shared" si="41"/>
        <v>0.026141775016354854</v>
      </c>
      <c r="H340">
        <f t="shared" si="42"/>
        <v>0.05491426316056795</v>
      </c>
      <c r="I340">
        <f t="shared" si="43"/>
        <v>0.0810560381769228</v>
      </c>
      <c r="J340">
        <f t="shared" si="38"/>
        <v>0.4026314398477168</v>
      </c>
    </row>
    <row r="341" spans="3:10" ht="12.75">
      <c r="C341">
        <f t="shared" si="40"/>
        <v>10.459799999999976</v>
      </c>
      <c r="D341">
        <f t="shared" si="36"/>
        <v>-0.33905417247499176</v>
      </c>
      <c r="E341">
        <f t="shared" si="39"/>
        <v>-0.21795728087352587</v>
      </c>
      <c r="F341">
        <f t="shared" si="37"/>
        <v>0.3141583479964661</v>
      </c>
      <c r="G341">
        <f t="shared" si="41"/>
        <v>0.023752688142890523</v>
      </c>
      <c r="H341">
        <f t="shared" si="42"/>
        <v>0.05747886593635073</v>
      </c>
      <c r="I341">
        <f t="shared" si="43"/>
        <v>0.08123155407924125</v>
      </c>
      <c r="J341">
        <f t="shared" si="38"/>
        <v>0.4030671261198096</v>
      </c>
    </row>
    <row r="342" spans="3:10" ht="12.75">
      <c r="C342">
        <f t="shared" si="40"/>
        <v>10.494899999999976</v>
      </c>
      <c r="D342">
        <f t="shared" si="36"/>
        <v>-0.3463174268073374</v>
      </c>
      <c r="E342">
        <f t="shared" si="39"/>
        <v>-0.2069303228588499</v>
      </c>
      <c r="F342">
        <f t="shared" si="37"/>
        <v>0.32314734829251973</v>
      </c>
      <c r="G342">
        <f t="shared" si="41"/>
        <v>0.02141007925923393</v>
      </c>
      <c r="H342">
        <f t="shared" si="42"/>
        <v>0.05996788005522775</v>
      </c>
      <c r="I342">
        <f t="shared" si="43"/>
        <v>0.08137795931446168</v>
      </c>
      <c r="J342">
        <f t="shared" si="38"/>
        <v>0.4034301905273369</v>
      </c>
    </row>
    <row r="343" spans="3:10" ht="12.75">
      <c r="C343">
        <f t="shared" si="40"/>
        <v>10.529999999999976</v>
      </c>
      <c r="D343">
        <f t="shared" si="36"/>
        <v>-0.35318256037511314</v>
      </c>
      <c r="E343">
        <f t="shared" si="39"/>
        <v>-0.19558785093378248</v>
      </c>
      <c r="F343">
        <f t="shared" si="37"/>
        <v>0.331759498679073</v>
      </c>
      <c r="G343">
        <f t="shared" si="41"/>
        <v>0.019127303716447757</v>
      </c>
      <c r="H343">
        <f t="shared" si="42"/>
        <v>0.06236896047656022</v>
      </c>
      <c r="I343">
        <f t="shared" si="43"/>
        <v>0.08149626419300798</v>
      </c>
      <c r="J343">
        <f t="shared" si="38"/>
        <v>0.4037233314858283</v>
      </c>
    </row>
    <row r="344" spans="3:10" ht="12.75">
      <c r="C344">
        <f t="shared" si="40"/>
        <v>10.565099999999976</v>
      </c>
      <c r="D344">
        <f t="shared" si="36"/>
        <v>-0.3596389629229213</v>
      </c>
      <c r="E344">
        <f t="shared" si="39"/>
        <v>-0.183943092530147</v>
      </c>
      <c r="F344">
        <f t="shared" si="37"/>
        <v>0.3399819473588166</v>
      </c>
      <c r="G344">
        <f t="shared" si="41"/>
        <v>0.016917530644777114</v>
      </c>
      <c r="H344">
        <f t="shared" si="42"/>
        <v>0.06467009182613719</v>
      </c>
      <c r="I344">
        <f t="shared" si="43"/>
        <v>0.0815876224709143</v>
      </c>
      <c r="J344">
        <f t="shared" si="38"/>
        <v>0.4039495574224938</v>
      </c>
    </row>
    <row r="345" spans="3:10" ht="12.75">
      <c r="C345">
        <f t="shared" si="40"/>
        <v>10.600199999999976</v>
      </c>
      <c r="D345">
        <f t="shared" si="36"/>
        <v>-0.3656765043117639</v>
      </c>
      <c r="E345">
        <f t="shared" si="39"/>
        <v>-0.17200972617785254</v>
      </c>
      <c r="F345">
        <f t="shared" si="37"/>
        <v>0.34780230865490663</v>
      </c>
      <c r="G345">
        <f t="shared" si="41"/>
        <v>0.014793672949889905</v>
      </c>
      <c r="H345">
        <f t="shared" si="42"/>
        <v>0.06685965290283574</v>
      </c>
      <c r="I345">
        <f t="shared" si="43"/>
        <v>0.08165332585272565</v>
      </c>
      <c r="J345">
        <f t="shared" si="38"/>
        <v>0.40411217713086955</v>
      </c>
    </row>
    <row r="346" spans="3:10" ht="12.75">
      <c r="C346">
        <f t="shared" si="40"/>
        <v>10.635299999999976</v>
      </c>
      <c r="D346">
        <f t="shared" si="36"/>
        <v>-0.3712855497783206</v>
      </c>
      <c r="E346">
        <f t="shared" si="39"/>
        <v>-0.1598018651440653</v>
      </c>
      <c r="F346">
        <f t="shared" si="37"/>
        <v>0.35520868110754517</v>
      </c>
      <c r="G346">
        <f t="shared" si="41"/>
        <v>0.012768318051761016</v>
      </c>
      <c r="H346">
        <f t="shared" si="42"/>
        <v>0.0689264797370949</v>
      </c>
      <c r="I346">
        <f t="shared" si="43"/>
        <v>0.08169479778885591</v>
      </c>
      <c r="J346">
        <f t="shared" si="38"/>
        <v>0.4042147889151408</v>
      </c>
    </row>
    <row r="347" spans="3:10" ht="12.75">
      <c r="C347">
        <f t="shared" si="40"/>
        <v>10.670399999999976</v>
      </c>
      <c r="D347">
        <f t="shared" si="36"/>
        <v>-0.376456974597666</v>
      </c>
      <c r="E347">
        <f t="shared" si="39"/>
        <v>-0.14733404043719048</v>
      </c>
      <c r="F347">
        <f t="shared" si="37"/>
        <v>0.36218966497578964</v>
      </c>
      <c r="G347">
        <f t="shared" si="41"/>
        <v>0.01085365973577384</v>
      </c>
      <c r="H347">
        <f t="shared" si="42"/>
        <v>0.07085992686161388</v>
      </c>
      <c r="I347">
        <f t="shared" si="43"/>
        <v>0.08171358659738773</v>
      </c>
      <c r="J347">
        <f t="shared" si="38"/>
        <v>0.4042612684821234</v>
      </c>
    </row>
    <row r="348" spans="3:10" ht="12.75">
      <c r="C348">
        <f t="shared" si="40"/>
        <v>10.705499999999976</v>
      </c>
      <c r="D348">
        <f t="shared" si="36"/>
        <v>-0.3811821781278646</v>
      </c>
      <c r="E348">
        <f t="shared" si="39"/>
        <v>-0.13462118319654026</v>
      </c>
      <c r="F348">
        <f t="shared" si="37"/>
        <v>0.36873437911952406</v>
      </c>
      <c r="G348">
        <f t="shared" si="41"/>
        <v>0.009061431482618227</v>
      </c>
      <c r="H348">
        <f t="shared" si="42"/>
        <v>0.07264992646115155</v>
      </c>
      <c r="I348">
        <f t="shared" si="43"/>
        <v>0.08171135794376978</v>
      </c>
      <c r="J348">
        <f t="shared" si="38"/>
        <v>0.4042557555403999</v>
      </c>
    </row>
    <row r="349" spans="3:10" ht="12.75">
      <c r="C349">
        <f t="shared" si="40"/>
        <v>10.740599999999976</v>
      </c>
      <c r="D349">
        <f t="shared" si="36"/>
        <v>-0.38545309721564414</v>
      </c>
      <c r="E349">
        <f t="shared" si="39"/>
        <v>-0.12167860648944497</v>
      </c>
      <c r="F349">
        <f t="shared" si="37"/>
        <v>0.3748324772373047</v>
      </c>
      <c r="G349">
        <f t="shared" si="41"/>
        <v>0.007402841638606599</v>
      </c>
      <c r="H349">
        <f t="shared" si="42"/>
        <v>0.0742870450765664</v>
      </c>
      <c r="I349">
        <f t="shared" si="43"/>
        <v>0.08168988671517301</v>
      </c>
      <c r="J349">
        <f t="shared" si="38"/>
        <v>0.4042026390690021</v>
      </c>
    </row>
    <row r="350" spans="3:10" ht="12.75">
      <c r="C350">
        <f t="shared" si="40"/>
        <v>10.775699999999976</v>
      </c>
      <c r="D350">
        <f t="shared" si="36"/>
        <v>-0.3892622189431425</v>
      </c>
      <c r="E350">
        <f t="shared" si="39"/>
        <v>-0.10852198653841558</v>
      </c>
      <c r="F350">
        <f t="shared" si="37"/>
        <v>0.3804741634366088</v>
      </c>
      <c r="G350">
        <f t="shared" si="41"/>
        <v>0.005888510781122026</v>
      </c>
      <c r="H350">
        <f t="shared" si="42"/>
        <v>0.0757625375482695</v>
      </c>
      <c r="I350">
        <f t="shared" si="43"/>
        <v>0.08165104832939153</v>
      </c>
      <c r="J350">
        <f t="shared" si="38"/>
        <v>0.4041065412224641</v>
      </c>
    </row>
    <row r="351" spans="3:10" ht="12.75">
      <c r="C351">
        <f t="shared" si="40"/>
        <v>10.810799999999976</v>
      </c>
      <c r="D351">
        <f t="shared" si="36"/>
        <v>-0.39260259269654535</v>
      </c>
      <c r="E351">
        <f t="shared" si="39"/>
        <v>-0.09516734340179062</v>
      </c>
      <c r="F351">
        <f t="shared" si="37"/>
        <v>0.38565020711386233</v>
      </c>
      <c r="G351">
        <f t="shared" si="41"/>
        <v>0.00452841162507717</v>
      </c>
      <c r="H351">
        <f t="shared" si="42"/>
        <v>0.07706839789602474</v>
      </c>
      <c r="I351">
        <f t="shared" si="43"/>
        <v>0.0815968095211019</v>
      </c>
      <c r="J351">
        <f t="shared" si="38"/>
        <v>0.40397229984517974</v>
      </c>
    </row>
    <row r="352" spans="3:10" ht="12.75">
      <c r="C352">
        <f t="shared" si="40"/>
        <v>10.845899999999975</v>
      </c>
      <c r="D352">
        <f t="shared" si="36"/>
        <v>-0.39546784153828185</v>
      </c>
      <c r="E352">
        <f t="shared" si="39"/>
        <v>-0.08163102113209406</v>
      </c>
      <c r="F352">
        <f t="shared" si="37"/>
        <v>0.39035195712250215</v>
      </c>
      <c r="G352">
        <f t="shared" si="41"/>
        <v>0.0033318118055341932</v>
      </c>
      <c r="H352">
        <f t="shared" si="42"/>
        <v>0.0781974068454738</v>
      </c>
      <c r="I352">
        <f t="shared" si="43"/>
        <v>0.081529218651008</v>
      </c>
      <c r="J352">
        <f t="shared" si="38"/>
        <v>0.40380494957592583</v>
      </c>
    </row>
    <row r="353" spans="3:10" ht="12.75">
      <c r="C353">
        <f t="shared" si="40"/>
        <v>10.880999999999975</v>
      </c>
      <c r="D353">
        <f t="shared" si="36"/>
        <v>-0.39785217286532387</v>
      </c>
      <c r="E353">
        <f t="shared" si="39"/>
        <v>-0.06792966743709423</v>
      </c>
      <c r="F353">
        <f t="shared" si="37"/>
        <v>0.3945713552082388</v>
      </c>
      <c r="G353">
        <f t="shared" si="41"/>
        <v>0.0023072198590571103</v>
      </c>
      <c r="H353">
        <f t="shared" si="42"/>
        <v>0.07914317572682977</v>
      </c>
      <c r="I353">
        <f t="shared" si="43"/>
        <v>0.08145039558588689</v>
      </c>
      <c r="J353">
        <f t="shared" si="38"/>
        <v>0.40360970153326814</v>
      </c>
    </row>
    <row r="354" spans="3:10" ht="12.75">
      <c r="C354">
        <f t="shared" si="40"/>
        <v>10.916099999999975</v>
      </c>
      <c r="D354">
        <f t="shared" si="36"/>
        <v>-0.3997503883370358</v>
      </c>
      <c r="E354">
        <f t="shared" si="39"/>
        <v>-0.05408021286928505</v>
      </c>
      <c r="F354">
        <f t="shared" si="37"/>
        <v>0.39830094869162724</v>
      </c>
      <c r="G354">
        <f t="shared" si="41"/>
        <v>0.0014623347119935922</v>
      </c>
      <c r="H354">
        <f t="shared" si="42"/>
        <v>0.07990018648780546</v>
      </c>
      <c r="I354">
        <f t="shared" si="43"/>
        <v>0.08136252119979906</v>
      </c>
      <c r="J354">
        <f t="shared" si="38"/>
        <v>0.4033919215844538</v>
      </c>
    </row>
    <row r="355" spans="3:10" ht="12.75">
      <c r="C355">
        <f t="shared" si="40"/>
        <v>10.951199999999975</v>
      </c>
      <c r="D355">
        <f t="shared" si="36"/>
        <v>-0.40115789305695015</v>
      </c>
      <c r="E355">
        <f t="shared" si="39"/>
        <v>-0.040099849570208936</v>
      </c>
      <c r="F355">
        <f t="shared" si="37"/>
        <v>0.40153390237902015</v>
      </c>
      <c r="G355">
        <f t="shared" si="41"/>
        <v>0.0008039989677766929</v>
      </c>
      <c r="H355">
        <f t="shared" si="42"/>
        <v>0.08046382758094572</v>
      </c>
      <c r="I355">
        <f t="shared" si="43"/>
        <v>0.08126782654872242</v>
      </c>
      <c r="J355">
        <f t="shared" si="38"/>
        <v>0.4031571072143524</v>
      </c>
    </row>
    <row r="356" spans="3:10" ht="12.75">
      <c r="C356">
        <f t="shared" si="40"/>
        <v>10.986299999999975</v>
      </c>
      <c r="D356">
        <f t="shared" si="36"/>
        <v>-0.4020707039937945</v>
      </c>
      <c r="E356">
        <f t="shared" si="39"/>
        <v>-0.026006009596705328</v>
      </c>
      <c r="F356">
        <f t="shared" si="37"/>
        <v>0.4042640096839756</v>
      </c>
      <c r="G356">
        <f t="shared" si="41"/>
        <v>0.0003381562675719648</v>
      </c>
      <c r="H356">
        <f t="shared" si="42"/>
        <v>0.08083042550503276</v>
      </c>
      <c r="I356">
        <f t="shared" si="43"/>
        <v>0.08116858177260473</v>
      </c>
      <c r="J356">
        <f t="shared" si="38"/>
        <v>0.402910863027059</v>
      </c>
    </row>
    <row r="357" spans="3:10" ht="12.75">
      <c r="C357">
        <f t="shared" si="40"/>
        <v>11.021399999999975</v>
      </c>
      <c r="D357">
        <f t="shared" si="36"/>
        <v>-0.40248545762806814</v>
      </c>
      <c r="E357">
        <f t="shared" si="39"/>
        <v>-0.011816342856797784</v>
      </c>
      <c r="F357">
        <f t="shared" si="37"/>
        <v>0.40648570294221287</v>
      </c>
      <c r="G357">
        <f t="shared" si="41"/>
        <v>6.981297925469802E-05</v>
      </c>
      <c r="H357">
        <f t="shared" si="42"/>
        <v>0.08099727180103772</v>
      </c>
      <c r="I357">
        <f t="shared" si="43"/>
        <v>0.08106708478029241</v>
      </c>
      <c r="J357">
        <f t="shared" si="38"/>
        <v>0.4026588749308586</v>
      </c>
    </row>
    <row r="358" spans="3:10" ht="12.75">
      <c r="C358">
        <f t="shared" si="40"/>
        <v>11.056499999999975</v>
      </c>
      <c r="D358">
        <f t="shared" si="36"/>
        <v>-0.4023994168114599</v>
      </c>
      <c r="E358">
        <f t="shared" si="39"/>
        <v>0.002451305316473888</v>
      </c>
      <c r="F358">
        <f t="shared" si="37"/>
        <v>0.40819406290425564</v>
      </c>
      <c r="G358">
        <f t="shared" si="41"/>
        <v>3.004448877286574E-06</v>
      </c>
      <c r="H358">
        <f t="shared" si="42"/>
        <v>0.08096264532510151</v>
      </c>
      <c r="I358">
        <f t="shared" si="43"/>
        <v>0.0809656497739788</v>
      </c>
      <c r="J358">
        <f t="shared" si="38"/>
        <v>0.40240688307726247</v>
      </c>
    </row>
    <row r="359" spans="3:10" ht="12.75">
      <c r="C359">
        <f t="shared" si="40"/>
        <v>11.091599999999975</v>
      </c>
      <c r="D359">
        <f t="shared" si="36"/>
        <v>-0.401810476827413</v>
      </c>
      <c r="E359">
        <f t="shared" si="39"/>
        <v>0.01677891692441326</v>
      </c>
      <c r="F359">
        <f t="shared" si="37"/>
        <v>0.40938482739097243</v>
      </c>
      <c r="G359">
        <f t="shared" si="41"/>
        <v>0.00014076602657818086</v>
      </c>
      <c r="H359">
        <f t="shared" si="42"/>
        <v>0.0807258296441365</v>
      </c>
      <c r="I359">
        <f t="shared" si="43"/>
        <v>0.08086659567071468</v>
      </c>
      <c r="J359">
        <f t="shared" si="38"/>
        <v>0.4021606536465612</v>
      </c>
    </row>
    <row r="360" spans="3:10" ht="12.75">
      <c r="C360">
        <f t="shared" si="40"/>
        <v>11.126699999999975</v>
      </c>
      <c r="D360">
        <f t="shared" si="36"/>
        <v>-0.40071717064217216</v>
      </c>
      <c r="E360">
        <f t="shared" si="39"/>
        <v>0.03114832436583639</v>
      </c>
      <c r="F360">
        <f t="shared" si="37"/>
        <v>0.4100543990983152</v>
      </c>
      <c r="G360">
        <f t="shared" si="41"/>
        <v>0.0004851090553996785</v>
      </c>
      <c r="H360">
        <f t="shared" si="42"/>
        <v>0.08028712542373385</v>
      </c>
      <c r="I360">
        <f t="shared" si="43"/>
        <v>0.08077223447913354</v>
      </c>
      <c r="J360">
        <f t="shared" si="38"/>
        <v>0.4019259495955282</v>
      </c>
    </row>
    <row r="361" spans="3:10" ht="12.75">
      <c r="C361">
        <f t="shared" si="40"/>
        <v>11.161799999999975</v>
      </c>
      <c r="D361">
        <f t="shared" si="36"/>
        <v>-0.3991186733366982</v>
      </c>
      <c r="E361">
        <f t="shared" si="39"/>
        <v>0.045541233774187256</v>
      </c>
      <c r="F361">
        <f t="shared" si="37"/>
        <v>0.41019985253866914</v>
      </c>
      <c r="G361">
        <f t="shared" si="41"/>
        <v>0.001037001986837587</v>
      </c>
      <c r="H361">
        <f t="shared" si="42"/>
        <v>0.079647857703023</v>
      </c>
      <c r="I361">
        <f t="shared" si="43"/>
        <v>0.0806848596898606</v>
      </c>
      <c r="J361">
        <f t="shared" si="38"/>
        <v>0.4017085005071727</v>
      </c>
    </row>
    <row r="362" spans="3:10" ht="12.75">
      <c r="C362">
        <f t="shared" si="40"/>
        <v>11.196899999999975</v>
      </c>
      <c r="D362">
        <f t="shared" si="36"/>
        <v>-0.3970148057108981</v>
      </c>
      <c r="E362">
        <f t="shared" si="39"/>
        <v>0.05993924859829454</v>
      </c>
      <c r="F362">
        <f t="shared" si="37"/>
        <v>0.40981894010735737</v>
      </c>
      <c r="G362">
        <f t="shared" si="41"/>
        <v>0.001796356761264077</v>
      </c>
      <c r="H362">
        <f t="shared" si="42"/>
        <v>0.07881037797683108</v>
      </c>
      <c r="I362">
        <f t="shared" si="43"/>
        <v>0.08060673473809515</v>
      </c>
      <c r="J362">
        <f t="shared" si="38"/>
        <v>0.40151397170732467</v>
      </c>
    </row>
    <row r="363" spans="3:10" ht="12.75">
      <c r="C363">
        <f t="shared" si="40"/>
        <v>11.231999999999974</v>
      </c>
      <c r="D363">
        <f t="shared" si="36"/>
        <v>-0.3944060370526963</v>
      </c>
      <c r="E363">
        <f t="shared" si="39"/>
        <v>0.07432389339606278</v>
      </c>
      <c r="F363">
        <f t="shared" si="37"/>
        <v>0.4089100972639915</v>
      </c>
      <c r="G363">
        <f t="shared" si="41"/>
        <v>0.0027620205647746524</v>
      </c>
      <c r="H363">
        <f t="shared" si="42"/>
        <v>0.07777806103180641</v>
      </c>
      <c r="I363">
        <f t="shared" si="43"/>
        <v>0.08054008159658106</v>
      </c>
      <c r="J363">
        <f t="shared" si="38"/>
        <v>0.4013479328377837</v>
      </c>
    </row>
    <row r="364" spans="3:10" ht="12.75">
      <c r="C364">
        <f t="shared" si="40"/>
        <v>11.267099999999974</v>
      </c>
      <c r="D364">
        <f aca="true" t="shared" si="44" ref="D364:D427">D363+delta_t*E364</f>
        <v>-0.39129348706556427</v>
      </c>
      <c r="E364">
        <f t="shared" si="39"/>
        <v>0.08867663781002888</v>
      </c>
      <c r="F364">
        <f aca="true" t="shared" si="45" ref="F364:F427">-(k/m)*D364-(b/m)*E364+(F_0/m)*COS(omega*C364)</f>
        <v>0.40747244681952577</v>
      </c>
      <c r="G364">
        <f t="shared" si="41"/>
        <v>0.003931773046645522</v>
      </c>
      <c r="H364">
        <f t="shared" si="42"/>
        <v>0.07655529650996445</v>
      </c>
      <c r="I364">
        <f t="shared" si="43"/>
        <v>0.08048706955660997</v>
      </c>
      <c r="J364">
        <f aca="true" t="shared" si="46" ref="J364:J427">SQRT(2*(I364)/k)</f>
        <v>0.4012158261001427</v>
      </c>
    </row>
    <row r="365" spans="3:10" ht="12.75">
      <c r="C365">
        <f t="shared" si="40"/>
        <v>11.302199999999974</v>
      </c>
      <c r="D365">
        <f t="shared" si="44"/>
        <v>-0.3876789269492261</v>
      </c>
      <c r="E365">
        <f aca="true" t="shared" si="47" ref="E365:E428">E364+delta_t*F364</f>
        <v>0.10297892069339423</v>
      </c>
      <c r="F365">
        <f t="shared" si="45"/>
        <v>0.4055058023210459</v>
      </c>
      <c r="G365">
        <f t="shared" si="41"/>
        <v>0.005302329053588189</v>
      </c>
      <c r="H365">
        <f t="shared" si="42"/>
        <v>0.0751474752002517</v>
      </c>
      <c r="I365">
        <f t="shared" si="43"/>
        <v>0.08044980425383988</v>
      </c>
      <c r="J365">
        <f t="shared" si="46"/>
        <v>0.4011229344074953</v>
      </c>
    </row>
    <row r="366" spans="3:10" ht="12.75">
      <c r="C366">
        <f t="shared" si="40"/>
        <v>11.337299999999974</v>
      </c>
      <c r="D366">
        <f t="shared" si="44"/>
        <v>-0.3835647796293704</v>
      </c>
      <c r="E366">
        <f t="shared" si="47"/>
        <v>0.11721217435486295</v>
      </c>
      <c r="F366">
        <f t="shared" si="45"/>
        <v>0.4030106705275214</v>
      </c>
      <c r="G366">
        <f t="shared" si="41"/>
        <v>0.0068693469084973955</v>
      </c>
      <c r="H366">
        <f t="shared" si="42"/>
        <v>0.07356097008606374</v>
      </c>
      <c r="I366">
        <f t="shared" si="43"/>
        <v>0.08043031699456114</v>
      </c>
      <c r="J366">
        <f t="shared" si="46"/>
        <v>0.4010743497022993</v>
      </c>
    </row>
    <row r="367" spans="3:10" ht="12.75">
      <c r="C367">
        <f t="shared" si="40"/>
        <v>11.372399999999974</v>
      </c>
      <c r="D367">
        <f t="shared" si="44"/>
        <v>-0.3789541191333181</v>
      </c>
      <c r="E367">
        <f t="shared" si="47"/>
        <v>0.13135784889037894</v>
      </c>
      <c r="F367">
        <f t="shared" si="45"/>
        <v>0.39998825297094714</v>
      </c>
      <c r="G367">
        <f t="shared" si="41"/>
        <v>0.008627442232553814</v>
      </c>
      <c r="H367">
        <f t="shared" si="42"/>
        <v>0.07180311220405453</v>
      </c>
      <c r="I367">
        <f t="shared" si="43"/>
        <v>0.08043055443660833</v>
      </c>
      <c r="J367">
        <f t="shared" si="46"/>
        <v>0.4010749417169024</v>
      </c>
    </row>
    <row r="368" spans="3:10" ht="12.75">
      <c r="C368">
        <f t="shared" si="40"/>
        <v>11.407499999999974</v>
      </c>
      <c r="D368">
        <f t="shared" si="44"/>
        <v>-0.3738506691097231</v>
      </c>
      <c r="E368">
        <f t="shared" si="47"/>
        <v>0.14539743656965917</v>
      </c>
      <c r="F368">
        <f t="shared" si="45"/>
        <v>0.3964404465985147</v>
      </c>
      <c r="G368">
        <f t="shared" si="41"/>
        <v>0.010570207280514032</v>
      </c>
      <c r="H368">
        <f t="shared" si="42"/>
        <v>0.06988216139689384</v>
      </c>
      <c r="I368">
        <f t="shared" si="43"/>
        <v>0.08045236867740786</v>
      </c>
      <c r="J368">
        <f t="shared" si="46"/>
        <v>0.40112932746785757</v>
      </c>
    </row>
    <row r="369" spans="3:10" ht="12.75">
      <c r="C369">
        <f t="shared" si="40"/>
        <v>11.442599999999974</v>
      </c>
      <c r="D369">
        <f t="shared" si="44"/>
        <v>-0.3682588004915142</v>
      </c>
      <c r="E369">
        <f t="shared" si="47"/>
        <v>0.15931249624526703</v>
      </c>
      <c r="F369">
        <f t="shared" si="45"/>
        <v>0.3923698434926726</v>
      </c>
      <c r="G369">
        <f t="shared" si="41"/>
        <v>0.012690235729949111</v>
      </c>
      <c r="H369">
        <f t="shared" si="42"/>
        <v>0.06780727206972444</v>
      </c>
      <c r="I369">
        <f t="shared" si="43"/>
        <v>0.08049750779967355</v>
      </c>
      <c r="J369">
        <f t="shared" si="46"/>
        <v>0.4012418417854089</v>
      </c>
    </row>
    <row r="370" spans="3:10" ht="12.75">
      <c r="C370">
        <f t="shared" si="40"/>
        <v>11.477699999999974</v>
      </c>
      <c r="D370">
        <f t="shared" si="44"/>
        <v>-0.36218352830242395</v>
      </c>
      <c r="E370">
        <f t="shared" si="47"/>
        <v>0.17308467775185984</v>
      </c>
      <c r="F370">
        <f t="shared" si="45"/>
        <v>0.38777972966716406</v>
      </c>
      <c r="G370">
        <f t="shared" si="41"/>
        <v>0.014979152836232584</v>
      </c>
      <c r="H370">
        <f t="shared" si="42"/>
        <v>0.06558845408679637</v>
      </c>
      <c r="I370">
        <f t="shared" si="43"/>
        <v>0.08056760692302894</v>
      </c>
      <c r="J370">
        <f t="shared" si="46"/>
        <v>0.4014165091847343</v>
      </c>
    </row>
    <row r="371" spans="3:10" ht="12.75">
      <c r="C371">
        <f aca="true" t="shared" si="48" ref="C371:C434">C370+delta_t</f>
        <v>11.512799999999974</v>
      </c>
      <c r="D371">
        <f t="shared" si="44"/>
        <v>-0.35563050760858644</v>
      </c>
      <c r="E371">
        <f t="shared" si="47"/>
        <v>0.1866957462631773</v>
      </c>
      <c r="F371">
        <f t="shared" si="45"/>
        <v>0.38267408293835675</v>
      </c>
      <c r="G371">
        <f aca="true" t="shared" si="49" ref="G371:G434">0.5*m*(E371)^2</f>
        <v>0.01742765083638234</v>
      </c>
      <c r="H371">
        <f aca="true" t="shared" si="50" ref="H371:H434">0.5*k*(D371)^2</f>
        <v>0.06323652897097043</v>
      </c>
      <c r="I371">
        <f aca="true" t="shared" si="51" ref="I371:I434">G371+H371</f>
        <v>0.08066417980735277</v>
      </c>
      <c r="J371">
        <f t="shared" si="46"/>
        <v>0.4016570173851137</v>
      </c>
    </row>
    <row r="372" spans="3:10" ht="12.75">
      <c r="C372">
        <f t="shared" si="48"/>
        <v>11.547899999999974</v>
      </c>
      <c r="D372">
        <f t="shared" si="44"/>
        <v>-0.348606028617828</v>
      </c>
      <c r="E372">
        <f t="shared" si="47"/>
        <v>0.20012760657431364</v>
      </c>
      <c r="F372">
        <f t="shared" si="45"/>
        <v>0.3770575698724189</v>
      </c>
      <c r="G372">
        <f t="shared" si="49"/>
        <v>0.02002552945658163</v>
      </c>
      <c r="H372">
        <f t="shared" si="50"/>
        <v>0.060763081594346964</v>
      </c>
      <c r="I372">
        <f t="shared" si="51"/>
        <v>0.08078861105092859</v>
      </c>
      <c r="J372">
        <f t="shared" si="46"/>
        <v>0.401966692776724</v>
      </c>
    </row>
    <row r="373" spans="3:10" ht="12.75">
      <c r="C373">
        <f t="shared" si="48"/>
        <v>11.582999999999974</v>
      </c>
      <c r="D373">
        <f t="shared" si="44"/>
        <v>-0.3411170109304111</v>
      </c>
      <c r="E373">
        <f t="shared" si="47"/>
        <v>0.21336232727683554</v>
      </c>
      <c r="F373">
        <f t="shared" si="45"/>
        <v>0.37093554181012883</v>
      </c>
      <c r="G373">
        <f t="shared" si="49"/>
        <v>0.02276174135049374</v>
      </c>
      <c r="H373">
        <f t="shared" si="50"/>
        <v>0.0581804075730491</v>
      </c>
      <c r="I373">
        <f t="shared" si="51"/>
        <v>0.08094214892354284</v>
      </c>
      <c r="J373">
        <f t="shared" si="46"/>
        <v>0.40234847812199526</v>
      </c>
    </row>
    <row r="374" spans="3:10" ht="12.75">
      <c r="C374">
        <f t="shared" si="48"/>
        <v>11.618099999999973</v>
      </c>
      <c r="D374">
        <f t="shared" si="44"/>
        <v>-0.3331709969461287</v>
      </c>
      <c r="E374">
        <f t="shared" si="47"/>
        <v>0.22638216479437107</v>
      </c>
      <c r="F374">
        <f t="shared" si="45"/>
        <v>0.3643140299723405</v>
      </c>
      <c r="G374">
        <f t="shared" si="49"/>
        <v>0.02562444226849289</v>
      </c>
      <c r="H374">
        <f t="shared" si="50"/>
        <v>0.05550145660303864</v>
      </c>
      <c r="I374">
        <f t="shared" si="51"/>
        <v>0.08112589887153153</v>
      </c>
      <c r="J374">
        <f t="shared" si="46"/>
        <v>0.4028049127593444</v>
      </c>
    </row>
    <row r="375" spans="3:10" ht="12.75">
      <c r="C375">
        <f t="shared" si="48"/>
        <v>11.653199999999973</v>
      </c>
      <c r="D375">
        <f t="shared" si="44"/>
        <v>-0.32477614443378</v>
      </c>
      <c r="E375">
        <f t="shared" si="47"/>
        <v>0.23916958724640022</v>
      </c>
      <c r="F375">
        <f t="shared" si="45"/>
        <v>0.3571997396503629</v>
      </c>
      <c r="G375">
        <f t="shared" si="49"/>
        <v>0.028601045731806725</v>
      </c>
      <c r="H375">
        <f t="shared" si="50"/>
        <v>0.052739771996635765</v>
      </c>
      <c r="I375">
        <f t="shared" si="51"/>
        <v>0.08134081772844248</v>
      </c>
      <c r="J375">
        <f t="shared" si="46"/>
        <v>0.40333811555180965</v>
      </c>
    </row>
    <row r="376" spans="3:10" ht="12.75">
      <c r="C376">
        <f t="shared" si="48"/>
        <v>11.688299999999973</v>
      </c>
      <c r="D376">
        <f t="shared" si="44"/>
        <v>-0.31594121827018473</v>
      </c>
      <c r="E376">
        <f t="shared" si="47"/>
        <v>0.251707298108128</v>
      </c>
      <c r="F376">
        <f t="shared" si="45"/>
        <v>0.3496000434867407</v>
      </c>
      <c r="G376">
        <f t="shared" si="49"/>
        <v>0.031678281960447</v>
      </c>
      <c r="H376">
        <f t="shared" si="50"/>
        <v>0.04990942670102425</v>
      </c>
      <c r="I376">
        <f t="shared" si="51"/>
        <v>0.08158770866147125</v>
      </c>
      <c r="J376">
        <f t="shared" si="46"/>
        <v>0.40394977079204103</v>
      </c>
    </row>
    <row r="377" spans="3:10" ht="12.75">
      <c r="C377">
        <f t="shared" si="48"/>
        <v>11.723399999999973</v>
      </c>
      <c r="D377">
        <f t="shared" si="44"/>
        <v>-0.30667558135701334</v>
      </c>
      <c r="E377">
        <f t="shared" si="47"/>
        <v>0.26397825963451255</v>
      </c>
      <c r="F377">
        <f t="shared" si="45"/>
        <v>0.34152297385314834</v>
      </c>
      <c r="G377">
        <f t="shared" si="49"/>
        <v>0.03484226077983306</v>
      </c>
      <c r="H377">
        <f t="shared" si="50"/>
        <v>0.047024956100331056</v>
      </c>
      <c r="I377">
        <f t="shared" si="51"/>
        <v>0.08186721688016411</v>
      </c>
      <c r="J377">
        <f t="shared" si="46"/>
        <v>0.404641117238879</v>
      </c>
    </row>
    <row r="378" spans="3:10" ht="12.75">
      <c r="C378">
        <f t="shared" si="48"/>
        <v>11.758499999999973</v>
      </c>
      <c r="D378">
        <f t="shared" si="44"/>
        <v>-0.2969891847248251</v>
      </c>
      <c r="E378">
        <f t="shared" si="47"/>
        <v>0.27596571601675807</v>
      </c>
      <c r="F378">
        <f t="shared" si="45"/>
        <v>0.33297721433332883</v>
      </c>
      <c r="G378">
        <f t="shared" si="49"/>
        <v>0.03807853820832098</v>
      </c>
      <c r="H378">
        <f t="shared" si="50"/>
        <v>0.044101287921758145</v>
      </c>
      <c r="I378">
        <f t="shared" si="51"/>
        <v>0.08217982613007913</v>
      </c>
      <c r="J378">
        <f t="shared" si="46"/>
        <v>0.4054129404202069</v>
      </c>
    </row>
    <row r="379" spans="3:10" ht="12.75">
      <c r="C379">
        <f t="shared" si="48"/>
        <v>11.793599999999973</v>
      </c>
      <c r="D379">
        <f t="shared" si="44"/>
        <v>-0.2868925568348061</v>
      </c>
      <c r="E379">
        <f t="shared" si="47"/>
        <v>0.2876532162398579</v>
      </c>
      <c r="F379">
        <f t="shared" si="45"/>
        <v>0.32397209032021806</v>
      </c>
      <c r="G379">
        <f t="shared" si="49"/>
        <v>0.04137218640656722</v>
      </c>
      <c r="H379">
        <f t="shared" si="50"/>
        <v>0.041153669583606216</v>
      </c>
      <c r="I379">
        <f t="shared" si="51"/>
        <v>0.08252585599017344</v>
      </c>
      <c r="J379">
        <f t="shared" si="46"/>
        <v>0.40626556829289245</v>
      </c>
    </row>
    <row r="380" spans="3:10" ht="12.75">
      <c r="C380">
        <f t="shared" si="48"/>
        <v>11.828699999999973</v>
      </c>
      <c r="D380">
        <f t="shared" si="44"/>
        <v>-0.2763967920897917</v>
      </c>
      <c r="E380">
        <f t="shared" si="47"/>
        <v>0.29902463661009754</v>
      </c>
      <c r="F380">
        <f t="shared" si="45"/>
        <v>0.3145175587375948</v>
      </c>
      <c r="G380">
        <f t="shared" si="49"/>
        <v>0.044707866649900445</v>
      </c>
      <c r="H380">
        <f t="shared" si="50"/>
        <v>0.03819759333876376</v>
      </c>
      <c r="I380">
        <f t="shared" si="51"/>
        <v>0.0829054599886642</v>
      </c>
      <c r="J380">
        <f t="shared" si="46"/>
        <v>0.40719887030458274</v>
      </c>
    </row>
    <row r="381" spans="3:10" ht="12.75">
      <c r="C381">
        <f t="shared" si="48"/>
        <v>11.863799999999973</v>
      </c>
      <c r="D381">
        <f t="shared" si="44"/>
        <v>-0.265513538567237</v>
      </c>
      <c r="E381">
        <f t="shared" si="47"/>
        <v>0.3100642029217871</v>
      </c>
      <c r="F381">
        <f t="shared" si="45"/>
        <v>0.30462419689778664</v>
      </c>
      <c r="G381">
        <f t="shared" si="49"/>
        <v>0.048069904966761584</v>
      </c>
      <c r="H381">
        <f t="shared" si="50"/>
        <v>0.03524871958124782</v>
      </c>
      <c r="I381">
        <f t="shared" si="51"/>
        <v>0.0833186245480094</v>
      </c>
      <c r="J381">
        <f t="shared" si="46"/>
        <v>0.4082122598551136</v>
      </c>
    </row>
    <row r="382" spans="3:10" ht="12.75">
      <c r="C382">
        <f t="shared" si="48"/>
        <v>11.898899999999973</v>
      </c>
      <c r="D382">
        <f t="shared" si="44"/>
        <v>-0.2542549849878622</v>
      </c>
      <c r="E382">
        <f t="shared" si="47"/>
        <v>0.3207565122328994</v>
      </c>
      <c r="F382">
        <f t="shared" si="45"/>
        <v>0.29430319050813464</v>
      </c>
      <c r="G382">
        <f t="shared" si="49"/>
        <v>0.051442370069907074</v>
      </c>
      <c r="H382">
        <f t="shared" si="50"/>
        <v>0.03232279869558902</v>
      </c>
      <c r="I382">
        <f t="shared" si="51"/>
        <v>0.08376516876549608</v>
      </c>
      <c r="J382">
        <f t="shared" si="46"/>
        <v>0.4093047001086014</v>
      </c>
    </row>
    <row r="383" spans="3:10" ht="12.75">
      <c r="C383">
        <f t="shared" si="48"/>
        <v>11.933999999999973</v>
      </c>
      <c r="D383">
        <f t="shared" si="44"/>
        <v>-0.24263384693474951</v>
      </c>
      <c r="E383">
        <f t="shared" si="47"/>
        <v>0.33108655421973493</v>
      </c>
      <c r="F383">
        <f t="shared" si="45"/>
        <v>0.2835663208400819</v>
      </c>
      <c r="G383">
        <f t="shared" si="49"/>
        <v>0.05480915319254874</v>
      </c>
      <c r="H383">
        <f t="shared" si="50"/>
        <v>0.029435591839177728</v>
      </c>
      <c r="I383">
        <f t="shared" si="51"/>
        <v>0.08424474503172646</v>
      </c>
      <c r="J383">
        <f t="shared" si="46"/>
        <v>0.4104747130621482</v>
      </c>
    </row>
    <row r="384" spans="3:10" ht="12.75">
      <c r="C384">
        <f t="shared" si="48"/>
        <v>11.969099999999973</v>
      </c>
      <c r="D384">
        <f t="shared" si="44"/>
        <v>-0.23066335233869864</v>
      </c>
      <c r="E384">
        <f t="shared" si="47"/>
        <v>0.3410397320812218</v>
      </c>
      <c r="F384">
        <f t="shared" si="45"/>
        <v>0.2724259510758924</v>
      </c>
      <c r="G384">
        <f t="shared" si="49"/>
        <v>0.05815404942901577</v>
      </c>
      <c r="H384">
        <f t="shared" si="50"/>
        <v>0.026602791056063314</v>
      </c>
      <c r="I384">
        <f t="shared" si="51"/>
        <v>0.08475684048507909</v>
      </c>
      <c r="J384">
        <f t="shared" si="46"/>
        <v>0.4117203917346798</v>
      </c>
    </row>
    <row r="385" spans="3:10" ht="12.75">
      <c r="C385">
        <f t="shared" si="48"/>
        <v>12.004199999999972</v>
      </c>
      <c r="D385">
        <f t="shared" si="44"/>
        <v>-0.21835722624666276</v>
      </c>
      <c r="E385">
        <f t="shared" si="47"/>
        <v>0.3506018829639856</v>
      </c>
      <c r="F385">
        <f t="shared" si="45"/>
        <v>0.2608950118491352</v>
      </c>
      <c r="G385">
        <f t="shared" si="49"/>
        <v>0.061460840168946124</v>
      </c>
      <c r="H385">
        <f t="shared" si="50"/>
        <v>0.023839939127068135</v>
      </c>
      <c r="I385">
        <f t="shared" si="51"/>
        <v>0.08530077929601426</v>
      </c>
      <c r="J385">
        <f t="shared" si="46"/>
        <v>0.4130394153008022</v>
      </c>
    </row>
    <row r="386" spans="3:10" ht="12.75">
      <c r="C386">
        <f t="shared" si="48"/>
        <v>12.039299999999972</v>
      </c>
      <c r="D386">
        <f t="shared" si="44"/>
        <v>-0.2057296748910786</v>
      </c>
      <c r="E386">
        <f t="shared" si="47"/>
        <v>0.35975929787989025</v>
      </c>
      <c r="F386">
        <f t="shared" si="45"/>
        <v>0.24898698599617297</v>
      </c>
      <c r="G386">
        <f t="shared" si="49"/>
        <v>0.0647133762055158</v>
      </c>
      <c r="H386">
        <f t="shared" si="50"/>
        <v>0.021162349565394447</v>
      </c>
      <c r="I386">
        <f t="shared" si="51"/>
        <v>0.08587572577091025</v>
      </c>
      <c r="J386">
        <f t="shared" si="46"/>
        <v>0.41442906696058435</v>
      </c>
    </row>
    <row r="387" spans="3:10" ht="12.75">
      <c r="C387">
        <f t="shared" si="48"/>
        <v>12.074399999999972</v>
      </c>
      <c r="D387">
        <f t="shared" si="44"/>
        <v>-0.19279536907887732</v>
      </c>
      <c r="E387">
        <f t="shared" si="47"/>
        <v>0.3684987410883559</v>
      </c>
      <c r="F387">
        <f t="shared" si="45"/>
        <v>0.2367158925369788</v>
      </c>
      <c r="G387">
        <f t="shared" si="49"/>
        <v>0.06789566109185158</v>
      </c>
      <c r="H387">
        <f t="shared" si="50"/>
        <v>0.018585027169130262</v>
      </c>
      <c r="I387">
        <f t="shared" si="51"/>
        <v>0.08648068826098185</v>
      </c>
      <c r="J387">
        <f t="shared" si="46"/>
        <v>0.41588625430754944</v>
      </c>
    </row>
    <row r="388" spans="3:10" ht="12.75">
      <c r="C388">
        <f t="shared" si="48"/>
        <v>12.109499999999972</v>
      </c>
      <c r="D388">
        <f t="shared" si="44"/>
        <v>-0.17956942691991154</v>
      </c>
      <c r="E388">
        <f t="shared" si="47"/>
        <v>0.3768074689164039</v>
      </c>
      <c r="F388">
        <f t="shared" si="45"/>
        <v>0.22409626990467119</v>
      </c>
      <c r="G388">
        <f t="shared" si="49"/>
        <v>0.07099193431559334</v>
      </c>
      <c r="H388">
        <f t="shared" si="50"/>
        <v>0.016122589542172727</v>
      </c>
      <c r="I388">
        <f t="shared" si="51"/>
        <v>0.08711452385776607</v>
      </c>
      <c r="J388">
        <f t="shared" si="46"/>
        <v>0.41740753193435803</v>
      </c>
    </row>
    <row r="389" spans="3:10" ht="12.75">
      <c r="C389">
        <f t="shared" si="48"/>
        <v>12.144599999999972</v>
      </c>
      <c r="D389">
        <f t="shared" si="44"/>
        <v>-0.16606739591546052</v>
      </c>
      <c r="E389">
        <f t="shared" si="47"/>
        <v>0.3846732479900578</v>
      </c>
      <c r="F389">
        <f t="shared" si="45"/>
        <v>0.21114315844419132</v>
      </c>
      <c r="G389">
        <f t="shared" si="49"/>
        <v>0.07398675385961026</v>
      </c>
      <c r="H389">
        <f t="shared" si="50"/>
        <v>0.013789189993071157</v>
      </c>
      <c r="I389">
        <f t="shared" si="51"/>
        <v>0.08777594385268142</v>
      </c>
      <c r="J389">
        <f t="shared" si="46"/>
        <v>0.4189891259989486</v>
      </c>
    </row>
    <row r="390" spans="3:10" ht="12.75">
      <c r="C390">
        <f t="shared" si="48"/>
        <v>12.179699999999972</v>
      </c>
      <c r="D390">
        <f t="shared" si="44"/>
        <v>-0.15230523442837465</v>
      </c>
      <c r="E390">
        <f t="shared" si="47"/>
        <v>0.3920843728514489</v>
      </c>
      <c r="F390">
        <f t="shared" si="45"/>
        <v>0.19787208220156352</v>
      </c>
      <c r="G390">
        <f t="shared" si="49"/>
        <v>0.076865077717157</v>
      </c>
      <c r="H390">
        <f t="shared" si="50"/>
        <v>0.01159844221714108</v>
      </c>
      <c r="I390">
        <f t="shared" si="51"/>
        <v>0.08846351993429809</v>
      </c>
      <c r="J390">
        <f t="shared" si="46"/>
        <v>0.42062696046330195</v>
      </c>
    </row>
    <row r="391" spans="3:10" ht="12.75">
      <c r="C391">
        <f t="shared" si="48"/>
        <v>12.214799999999972</v>
      </c>
      <c r="D391">
        <f t="shared" si="44"/>
        <v>-0.13829929255729564</v>
      </c>
      <c r="E391">
        <f t="shared" si="47"/>
        <v>0.3990296829367238</v>
      </c>
      <c r="F391">
        <f t="shared" si="45"/>
        <v>0.1842990300261656</v>
      </c>
      <c r="G391">
        <f t="shared" si="49"/>
        <v>0.07961234393229116</v>
      </c>
      <c r="H391">
        <f t="shared" si="50"/>
        <v>0.009563347160924225</v>
      </c>
      <c r="I391">
        <f t="shared" si="51"/>
        <v>0.08917569109321538</v>
      </c>
      <c r="J391">
        <f t="shared" si="46"/>
        <v>0.4223166847123504</v>
      </c>
    </row>
    <row r="392" spans="3:10" ht="12.75">
      <c r="C392">
        <f t="shared" si="48"/>
        <v>12.249899999999972</v>
      </c>
      <c r="D392">
        <f t="shared" si="44"/>
        <v>-0.12406629243823411</v>
      </c>
      <c r="E392">
        <f t="shared" si="47"/>
        <v>0.4054985788906422</v>
      </c>
      <c r="F392">
        <f t="shared" si="45"/>
        <v>0.17044043600939346</v>
      </c>
      <c r="G392">
        <f t="shared" si="49"/>
        <v>0.0822145487411652</v>
      </c>
      <c r="H392">
        <f t="shared" si="50"/>
        <v>0.007696222459684713</v>
      </c>
      <c r="I392">
        <f t="shared" si="51"/>
        <v>0.0899107712008499</v>
      </c>
      <c r="J392">
        <f t="shared" si="46"/>
        <v>0.4240537022615176</v>
      </c>
    </row>
    <row r="393" spans="3:10" ht="12.75">
      <c r="C393">
        <f t="shared" si="48"/>
        <v>12.284999999999972</v>
      </c>
      <c r="D393">
        <f t="shared" si="44"/>
        <v>-0.10962330799760464</v>
      </c>
      <c r="E393">
        <f t="shared" si="47"/>
        <v>0.41148103819457194</v>
      </c>
      <c r="F393">
        <f t="shared" si="45"/>
        <v>0.15631315928403472</v>
      </c>
      <c r="G393">
        <f t="shared" si="49"/>
        <v>0.08465832239684139</v>
      </c>
      <c r="H393">
        <f t="shared" si="50"/>
        <v>0.006008634828168845</v>
      </c>
      <c r="I393">
        <f t="shared" si="51"/>
        <v>0.09066695722501023</v>
      </c>
      <c r="J393">
        <f t="shared" si="46"/>
        <v>0.4258332002674527</v>
      </c>
    </row>
    <row r="394" spans="3:10" ht="12.75">
      <c r="C394">
        <f t="shared" si="48"/>
        <v>12.320099999999972</v>
      </c>
      <c r="D394">
        <f t="shared" si="44"/>
        <v>-0.09498774418160565</v>
      </c>
      <c r="E394">
        <f t="shared" si="47"/>
        <v>0.4169676300854416</v>
      </c>
      <c r="F394">
        <f t="shared" si="45"/>
        <v>0.1419344632095639</v>
      </c>
      <c r="G394">
        <f t="shared" si="49"/>
        <v>0.08693100226953482</v>
      </c>
      <c r="H394">
        <f t="shared" si="50"/>
        <v>0.004511335772355078</v>
      </c>
      <c r="I394">
        <f t="shared" si="51"/>
        <v>0.09144233804188989</v>
      </c>
      <c r="J394">
        <f t="shared" si="46"/>
        <v>0.4276501795671081</v>
      </c>
    </row>
    <row r="395" spans="3:10" ht="12.75">
      <c r="C395">
        <f t="shared" si="48"/>
        <v>12.355199999999972</v>
      </c>
      <c r="D395">
        <f t="shared" si="44"/>
        <v>-0.08017731568758783</v>
      </c>
      <c r="E395">
        <f t="shared" si="47"/>
        <v>0.4219495297440973</v>
      </c>
      <c r="F395">
        <f t="shared" si="45"/>
        <v>0.12732199396943888</v>
      </c>
      <c r="G395">
        <f t="shared" si="49"/>
        <v>0.08902070282563242</v>
      </c>
      <c r="H395">
        <f t="shared" si="50"/>
        <v>0.003214200975433559</v>
      </c>
      <c r="I395">
        <f t="shared" si="51"/>
        <v>0.09223490380106597</v>
      </c>
      <c r="J395">
        <f t="shared" si="46"/>
        <v>0.42949948498471097</v>
      </c>
    </row>
    <row r="396" spans="3:10" ht="12.75">
      <c r="C396">
        <f t="shared" si="48"/>
        <v>12.390299999999971</v>
      </c>
      <c r="D396">
        <f t="shared" si="44"/>
        <v>-0.06521002522377974</v>
      </c>
      <c r="E396">
        <f t="shared" si="47"/>
        <v>0.42641853173242455</v>
      </c>
      <c r="F396">
        <f t="shared" si="45"/>
        <v>0.11249375860731062</v>
      </c>
      <c r="G396">
        <f t="shared" si="49"/>
        <v>0.09091638210241838</v>
      </c>
      <c r="H396">
        <f t="shared" si="50"/>
        <v>0.0021261736948429946</v>
      </c>
      <c r="I396">
        <f t="shared" si="51"/>
        <v>0.09304255579726138</v>
      </c>
      <c r="J396">
        <f t="shared" si="46"/>
        <v>0.43137583566366206</v>
      </c>
    </row>
    <row r="397" spans="3:10" ht="12.75">
      <c r="C397">
        <f t="shared" si="48"/>
        <v>12.425399999999971</v>
      </c>
      <c r="D397">
        <f t="shared" si="44"/>
        <v>-0.05010414132442984</v>
      </c>
      <c r="E397">
        <f t="shared" si="47"/>
        <v>0.43036706265954117</v>
      </c>
      <c r="F397">
        <f t="shared" si="45"/>
        <v>0.09746810252985878</v>
      </c>
      <c r="G397">
        <f t="shared" si="49"/>
        <v>0.09260790431110072</v>
      </c>
      <c r="H397">
        <f t="shared" si="50"/>
        <v>0.001255212488929219</v>
      </c>
      <c r="I397">
        <f t="shared" si="51"/>
        <v>0.09386311680002994</v>
      </c>
      <c r="J397">
        <f t="shared" si="46"/>
        <v>0.4332738552002185</v>
      </c>
    </row>
    <row r="398" spans="3:10" ht="12.75">
      <c r="C398">
        <f t="shared" si="48"/>
        <v>12.460499999999971</v>
      </c>
      <c r="D398">
        <f t="shared" si="44"/>
        <v>-0.034878175748082135</v>
      </c>
      <c r="E398">
        <f t="shared" si="47"/>
        <v>0.4337881930583392</v>
      </c>
      <c r="F398">
        <f t="shared" si="45"/>
        <v>0.0822636865047286</v>
      </c>
      <c r="G398">
        <f t="shared" si="49"/>
        <v>0.09408609821840949</v>
      </c>
      <c r="H398">
        <f t="shared" si="50"/>
        <v>0.0006082435717570524</v>
      </c>
      <c r="I398">
        <f t="shared" si="51"/>
        <v>0.09469434179016654</v>
      </c>
      <c r="J398">
        <f t="shared" si="46"/>
        <v>0.43518810137724706</v>
      </c>
    </row>
    <row r="399" spans="3:10" ht="12.75">
      <c r="C399">
        <f t="shared" si="48"/>
        <v>12.495599999999971</v>
      </c>
      <c r="D399">
        <f t="shared" si="44"/>
        <v>-0.01955086048732374</v>
      </c>
      <c r="E399">
        <f t="shared" si="47"/>
        <v>0.4366756484546552</v>
      </c>
      <c r="F399">
        <f t="shared" si="45"/>
        <v>0.0668994631827718</v>
      </c>
      <c r="G399">
        <f t="shared" si="49"/>
        <v>0.09534281097664679</v>
      </c>
      <c r="H399">
        <f t="shared" si="50"/>
        <v>0.00019111807289739835</v>
      </c>
      <c r="I399">
        <f t="shared" si="51"/>
        <v>0.09553392904954419</v>
      </c>
      <c r="J399">
        <f t="shared" si="46"/>
        <v>0.4371130953186925</v>
      </c>
    </row>
    <row r="400" spans="3:10" ht="12.75">
      <c r="C400">
        <f t="shared" si="48"/>
        <v>12.530699999999971</v>
      </c>
      <c r="D400">
        <f t="shared" si="44"/>
        <v>-0.004141124418929536</v>
      </c>
      <c r="E400">
        <f t="shared" si="47"/>
        <v>0.43902381961237047</v>
      </c>
      <c r="F400">
        <f t="shared" si="45"/>
        <v>0.0513946531744844</v>
      </c>
      <c r="G400">
        <f t="shared" si="49"/>
        <v>0.0963709570935176</v>
      </c>
      <c r="H400">
        <f t="shared" si="50"/>
        <v>8.574455726527244E-06</v>
      </c>
      <c r="I400">
        <f t="shared" si="51"/>
        <v>0.09637953154924413</v>
      </c>
      <c r="J400">
        <f t="shared" si="46"/>
        <v>0.43904334990805666</v>
      </c>
    </row>
    <row r="401" spans="3:10" ht="12.75">
      <c r="C401">
        <f t="shared" si="48"/>
        <v>12.565799999999971</v>
      </c>
      <c r="D401">
        <f t="shared" si="44"/>
        <v>0.011331930376122163</v>
      </c>
      <c r="E401">
        <f t="shared" si="47"/>
        <v>0.44082777193879485</v>
      </c>
      <c r="F401">
        <f t="shared" si="45"/>
        <v>0.03576872071118556</v>
      </c>
      <c r="G401">
        <f t="shared" si="49"/>
        <v>0.09716456225626106</v>
      </c>
      <c r="H401">
        <f t="shared" si="50"/>
        <v>6.420632302464009E-05</v>
      </c>
      <c r="I401">
        <f t="shared" si="51"/>
        <v>0.09722876857928571</v>
      </c>
      <c r="J401">
        <f t="shared" si="46"/>
        <v>0.44097339733658697</v>
      </c>
    </row>
    <row r="402" spans="3:10" ht="12.75">
      <c r="C402">
        <f t="shared" si="48"/>
        <v>12.600899999999971</v>
      </c>
      <c r="D402">
        <f t="shared" si="44"/>
        <v>0.02684905259277725</v>
      </c>
      <c r="E402">
        <f t="shared" si="47"/>
        <v>0.4420832540357575</v>
      </c>
      <c r="F402">
        <f t="shared" si="45"/>
        <v>0.02004134892209307</v>
      </c>
      <c r="G402">
        <f t="shared" si="49"/>
        <v>0.09771880174942205</v>
      </c>
      <c r="H402">
        <f t="shared" si="50"/>
        <v>0.00036043581256485935</v>
      </c>
      <c r="I402">
        <f t="shared" si="51"/>
        <v>0.0980792375619869</v>
      </c>
      <c r="J402">
        <f t="shared" si="46"/>
        <v>0.442897815668551</v>
      </c>
    </row>
    <row r="403" spans="3:10" ht="12.75">
      <c r="C403">
        <f t="shared" si="48"/>
        <v>12.63599999999997</v>
      </c>
      <c r="D403">
        <f t="shared" si="44"/>
        <v>0.04239086595171784</v>
      </c>
      <c r="E403">
        <f t="shared" si="47"/>
        <v>0.442786705382923</v>
      </c>
      <c r="F403">
        <f t="shared" si="45"/>
        <v>0.004232414759023723</v>
      </c>
      <c r="G403">
        <f t="shared" si="49"/>
        <v>0.09803003323193171</v>
      </c>
      <c r="H403">
        <f t="shared" si="50"/>
        <v>0.0008984927580682556</v>
      </c>
      <c r="I403">
        <f t="shared" si="51"/>
        <v>0.09892852598999997</v>
      </c>
      <c r="J403">
        <f t="shared" si="46"/>
        <v>0.4448112543315422</v>
      </c>
    </row>
    <row r="404" spans="3:10" ht="12.75">
      <c r="C404">
        <f t="shared" si="48"/>
        <v>12.67109999999997</v>
      </c>
      <c r="D404">
        <f t="shared" si="44"/>
        <v>0.0579378936879657</v>
      </c>
      <c r="E404">
        <f t="shared" si="47"/>
        <v>0.4429352631409647</v>
      </c>
      <c r="F404">
        <f t="shared" si="45"/>
        <v>-0.011638036399023569</v>
      </c>
      <c r="G404">
        <f t="shared" si="49"/>
        <v>0.09809582366687783</v>
      </c>
      <c r="H404">
        <f t="shared" si="50"/>
        <v>0.001678399762499008</v>
      </c>
      <c r="I404">
        <f t="shared" si="51"/>
        <v>0.09977422342937683</v>
      </c>
      <c r="J404">
        <f t="shared" si="46"/>
        <v>0.4467084584589301</v>
      </c>
    </row>
    <row r="405" spans="3:10" ht="12.75">
      <c r="C405">
        <f t="shared" si="48"/>
        <v>12.70619999999997</v>
      </c>
      <c r="D405">
        <f t="shared" si="44"/>
        <v>0.0734705832469896</v>
      </c>
      <c r="E405">
        <f t="shared" si="47"/>
        <v>0.442526768063359</v>
      </c>
      <c r="F405">
        <f t="shared" si="45"/>
        <v>-0.027549816428654617</v>
      </c>
      <c r="G405">
        <f t="shared" si="49"/>
        <v>0.09791497022630097</v>
      </c>
      <c r="H405">
        <f t="shared" si="50"/>
        <v>0.0026989633013264147</v>
      </c>
      <c r="I405">
        <f t="shared" si="51"/>
        <v>0.10061393352762739</v>
      </c>
      <c r="J405">
        <f t="shared" si="46"/>
        <v>0.4485842920291066</v>
      </c>
    </row>
    <row r="406" spans="3:10" ht="12.75">
      <c r="C406">
        <f t="shared" si="48"/>
        <v>12.74129999999997</v>
      </c>
      <c r="D406">
        <f t="shared" si="44"/>
        <v>0.08896933115667524</v>
      </c>
      <c r="E406">
        <f t="shared" si="47"/>
        <v>0.4415597695067132</v>
      </c>
      <c r="F406">
        <f t="shared" si="45"/>
        <v>-0.04348262039904309</v>
      </c>
      <c r="G406">
        <f t="shared" si="49"/>
        <v>0.09748751502341085</v>
      </c>
      <c r="H406">
        <f t="shared" si="50"/>
        <v>0.003957770943233072</v>
      </c>
      <c r="I406">
        <f t="shared" si="51"/>
        <v>0.10144528596664393</v>
      </c>
      <c r="J406">
        <f t="shared" si="46"/>
        <v>0.450433759761952</v>
      </c>
    </row>
    <row r="407" spans="3:10" ht="12.75">
      <c r="C407">
        <f t="shared" si="48"/>
        <v>12.77639999999997</v>
      </c>
      <c r="D407">
        <f t="shared" si="44"/>
        <v>0.10441450804320304</v>
      </c>
      <c r="E407">
        <f t="shared" si="47"/>
        <v>0.4400335295307068</v>
      </c>
      <c r="F407">
        <f t="shared" si="45"/>
        <v>-0.059416052729473964</v>
      </c>
      <c r="G407">
        <f t="shared" si="49"/>
        <v>0.0968147535556257</v>
      </c>
      <c r="H407">
        <f t="shared" si="50"/>
        <v>0.005451194744952056</v>
      </c>
      <c r="I407">
        <f t="shared" si="51"/>
        <v>0.10226594830057775</v>
      </c>
      <c r="J407">
        <f t="shared" si="46"/>
        <v>0.4522520277468698</v>
      </c>
    </row>
    <row r="408" spans="3:10" ht="12.75">
      <c r="C408">
        <f t="shared" si="48"/>
        <v>12.81149999999997</v>
      </c>
      <c r="D408">
        <f t="shared" si="44"/>
        <v>0.1197864837586076</v>
      </c>
      <c r="E408">
        <f t="shared" si="47"/>
        <v>0.43794802607990224</v>
      </c>
      <c r="F408">
        <f t="shared" si="45"/>
        <v>-0.07532965353351098</v>
      </c>
      <c r="G408">
        <f t="shared" si="49"/>
        <v>0.09589923677364137</v>
      </c>
      <c r="H408">
        <f t="shared" si="50"/>
        <v>0.007174400845625582</v>
      </c>
      <c r="I408">
        <f t="shared" si="51"/>
        <v>0.10307363761926695</v>
      </c>
      <c r="J408">
        <f t="shared" si="46"/>
        <v>0.45403444278879757</v>
      </c>
    </row>
    <row r="409" spans="3:10" ht="12.75">
      <c r="C409">
        <f t="shared" si="48"/>
        <v>12.84659999999997</v>
      </c>
      <c r="D409">
        <f t="shared" si="44"/>
        <v>0.13506565258756237</v>
      </c>
      <c r="E409">
        <f t="shared" si="47"/>
        <v>0.435303955240876</v>
      </c>
      <c r="F409">
        <f t="shared" si="45"/>
        <v>-0.09120292511551797</v>
      </c>
      <c r="G409">
        <f t="shared" si="49"/>
        <v>0.0947447667241753</v>
      </c>
      <c r="H409">
        <f t="shared" si="50"/>
        <v>0.009121365254452047</v>
      </c>
      <c r="I409">
        <f t="shared" si="51"/>
        <v>0.10386613197862735</v>
      </c>
      <c r="J409">
        <f t="shared" si="46"/>
        <v>0.45577655046881765</v>
      </c>
    </row>
    <row r="410" spans="3:10" ht="12.75">
      <c r="C410">
        <f t="shared" si="48"/>
        <v>12.88169999999997</v>
      </c>
      <c r="D410">
        <f t="shared" si="44"/>
        <v>0.15023245850074554</v>
      </c>
      <c r="E410">
        <f t="shared" si="47"/>
        <v>0.4321027325693213</v>
      </c>
      <c r="F410">
        <f t="shared" si="45"/>
        <v>-0.1070153585849926</v>
      </c>
      <c r="G410">
        <f t="shared" si="49"/>
        <v>0.0933563857469372</v>
      </c>
      <c r="H410">
        <f t="shared" si="50"/>
        <v>0.011284895793589116</v>
      </c>
      <c r="I410">
        <f t="shared" si="51"/>
        <v>0.10464128154052632</v>
      </c>
      <c r="J410">
        <f t="shared" si="46"/>
        <v>0.4574741119244374</v>
      </c>
    </row>
    <row r="411" spans="3:10" ht="12.75">
      <c r="C411">
        <f t="shared" si="48"/>
        <v>12.91679999999997</v>
      </c>
      <c r="D411">
        <f t="shared" si="44"/>
        <v>0.16526742042199843</v>
      </c>
      <c r="E411">
        <f t="shared" si="47"/>
        <v>0.4283464934829881</v>
      </c>
      <c r="F411">
        <f t="shared" si="45"/>
        <v>-0.12274646055394739</v>
      </c>
      <c r="G411">
        <f t="shared" si="49"/>
        <v>0.09174035923958578</v>
      </c>
      <c r="H411">
        <f t="shared" si="50"/>
        <v>0.013656660126470793</v>
      </c>
      <c r="I411">
        <f t="shared" si="51"/>
        <v>0.10539701936605657</v>
      </c>
      <c r="J411">
        <f t="shared" si="46"/>
        <v>0.4591231193613682</v>
      </c>
    </row>
    <row r="412" spans="3:10" ht="12.75">
      <c r="C412">
        <f t="shared" si="48"/>
        <v>12.95189999999997</v>
      </c>
      <c r="D412">
        <f t="shared" si="44"/>
        <v>0.18015115747638424</v>
      </c>
      <c r="E412">
        <f t="shared" si="47"/>
        <v>0.42403809271754456</v>
      </c>
      <c r="F412">
        <f t="shared" si="45"/>
        <v>-0.13837577988239255</v>
      </c>
      <c r="G412">
        <f t="shared" si="49"/>
        <v>0.08990415203776646</v>
      </c>
      <c r="H412">
        <f t="shared" si="50"/>
        <v>0.016227219770040498</v>
      </c>
      <c r="I412">
        <f t="shared" si="51"/>
        <v>0.10613137180780696</v>
      </c>
      <c r="J412">
        <f t="shared" si="46"/>
        <v>0.46071981031383263</v>
      </c>
    </row>
    <row r="413" spans="3:10" ht="12.75">
      <c r="C413">
        <f t="shared" si="48"/>
        <v>12.98699999999997</v>
      </c>
      <c r="D413">
        <f t="shared" si="44"/>
        <v>0.19486441418619715</v>
      </c>
      <c r="E413">
        <f t="shared" si="47"/>
        <v>0.4191811028436726</v>
      </c>
      <c r="F413">
        <f t="shared" si="45"/>
        <v>-0.15388293443684262</v>
      </c>
      <c r="G413">
        <f t="shared" si="49"/>
        <v>0.08785639849061881</v>
      </c>
      <c r="H413">
        <f t="shared" si="50"/>
        <v>0.018986069958064896</v>
      </c>
      <c r="I413">
        <f t="shared" si="51"/>
        <v>0.10684246844868371</v>
      </c>
      <c r="J413">
        <f t="shared" si="46"/>
        <v>0.4622606806741921</v>
      </c>
    </row>
    <row r="414" spans="3:10" ht="12.75">
      <c r="C414">
        <f t="shared" si="48"/>
        <v>13.02209999999997</v>
      </c>
      <c r="D414">
        <f t="shared" si="44"/>
        <v>0.20938808558195454</v>
      </c>
      <c r="E414">
        <f t="shared" si="47"/>
        <v>0.41377981184493945</v>
      </c>
      <c r="F414">
        <f t="shared" si="45"/>
        <v>-0.16924763782668079</v>
      </c>
      <c r="G414">
        <f t="shared" si="49"/>
        <v>0.08560686634521675</v>
      </c>
      <c r="H414">
        <f t="shared" si="50"/>
        <v>0.02192168519183796</v>
      </c>
      <c r="I414">
        <f t="shared" si="51"/>
        <v>0.1075285515370547</v>
      </c>
      <c r="J414">
        <f t="shared" si="46"/>
        <v>0.4637424965151559</v>
      </c>
    </row>
    <row r="415" spans="3:10" ht="12.75">
      <c r="C415">
        <f t="shared" si="48"/>
        <v>13.05719999999997</v>
      </c>
      <c r="D415">
        <f t="shared" si="44"/>
        <v>0.22370324219543306</v>
      </c>
      <c r="E415">
        <f t="shared" si="47"/>
        <v>0.4078392197572229</v>
      </c>
      <c r="F415">
        <f t="shared" si="45"/>
        <v>-0.18444972608317475</v>
      </c>
      <c r="G415">
        <f t="shared" si="49"/>
        <v>0.08316641458609018</v>
      </c>
      <c r="H415">
        <f t="shared" si="50"/>
        <v>0.02502157028437429</v>
      </c>
      <c r="I415">
        <f t="shared" si="51"/>
        <v>0.10818798487046448</v>
      </c>
      <c r="J415">
        <f t="shared" si="46"/>
        <v>0.46516230472914394</v>
      </c>
    </row>
    <row r="416" spans="3:10" ht="12.75">
      <c r="C416">
        <f t="shared" si="48"/>
        <v>13.09229999999997</v>
      </c>
      <c r="D416">
        <f t="shared" si="44"/>
        <v>0.23779115490187985</v>
      </c>
      <c r="E416">
        <f t="shared" si="47"/>
        <v>0.4013650343717035</v>
      </c>
      <c r="F416">
        <f t="shared" si="45"/>
        <v>-0.1994691842459435</v>
      </c>
      <c r="G416">
        <f t="shared" si="49"/>
        <v>0.08054694540809937</v>
      </c>
      <c r="H416">
        <f t="shared" si="50"/>
        <v>0.02827231667478491</v>
      </c>
      <c r="I416">
        <f t="shared" si="51"/>
        <v>0.10881926208288428</v>
      </c>
      <c r="J416">
        <f t="shared" si="46"/>
        <v>0.4665174425096757</v>
      </c>
    </row>
    <row r="417" spans="3:10" ht="12.75">
      <c r="C417">
        <f t="shared" si="48"/>
        <v>13.12739999999997</v>
      </c>
      <c r="D417">
        <f t="shared" si="44"/>
        <v>0.2516333195786438</v>
      </c>
      <c r="E417">
        <f t="shared" si="47"/>
        <v>0.3943636660046709</v>
      </c>
      <c r="F417">
        <f t="shared" si="45"/>
        <v>-0.2142861728217248</v>
      </c>
      <c r="G417">
        <f t="shared" si="49"/>
        <v>0.0777613505323218</v>
      </c>
      <c r="H417">
        <f t="shared" si="50"/>
        <v>0.031659663761083943</v>
      </c>
      <c r="I417">
        <f t="shared" si="51"/>
        <v>0.10942101429340576</v>
      </c>
      <c r="J417">
        <f t="shared" si="46"/>
        <v>0.4678055456990773</v>
      </c>
    </row>
    <row r="418" spans="3:10" ht="12.75">
      <c r="C418">
        <f t="shared" si="48"/>
        <v>13.16249999999997</v>
      </c>
      <c r="D418">
        <f t="shared" si="44"/>
        <v>0.2652114815476297</v>
      </c>
      <c r="E418">
        <f t="shared" si="47"/>
        <v>0.38684222133862833</v>
      </c>
      <c r="F418">
        <f t="shared" si="45"/>
        <v>-0.22888105408039464</v>
      </c>
      <c r="G418">
        <f t="shared" si="49"/>
        <v>0.07482345210510216</v>
      </c>
      <c r="H418">
        <f t="shared" si="50"/>
        <v>0.035168564972344364</v>
      </c>
      <c r="I418">
        <f t="shared" si="51"/>
        <v>0.10999201707744652</v>
      </c>
      <c r="J418">
        <f t="shared" si="46"/>
        <v>0.46902455602547405</v>
      </c>
    </row>
    <row r="419" spans="3:10" ht="12.75">
      <c r="C419">
        <f t="shared" si="48"/>
        <v>13.19759999999997</v>
      </c>
      <c r="D419">
        <f t="shared" si="44"/>
        <v>0.27850765976917796</v>
      </c>
      <c r="E419">
        <f t="shared" si="47"/>
        <v>0.3788084963404065</v>
      </c>
      <c r="F419">
        <f t="shared" si="45"/>
        <v>-0.24323441815333227</v>
      </c>
      <c r="G419">
        <f t="shared" si="49"/>
        <v>0.07174793844983987</v>
      </c>
      <c r="H419">
        <f t="shared" si="50"/>
        <v>0.03878325827505209</v>
      </c>
      <c r="I419">
        <f t="shared" si="51"/>
        <v>0.11053119672489196</v>
      </c>
      <c r="J419">
        <f t="shared" si="46"/>
        <v>0.4701727272500862</v>
      </c>
    </row>
    <row r="420" spans="3:10" ht="12.75">
      <c r="C420">
        <f t="shared" si="48"/>
        <v>13.23269999999997</v>
      </c>
      <c r="D420">
        <f t="shared" si="44"/>
        <v>0.2915041707552171</v>
      </c>
      <c r="E420">
        <f t="shared" si="47"/>
        <v>0.37027096826322453</v>
      </c>
      <c r="F420">
        <f t="shared" si="45"/>
        <v>-0.2573271088994174</v>
      </c>
      <c r="G420">
        <f t="shared" si="49"/>
        <v>0.06855029496929291</v>
      </c>
      <c r="H420">
        <f t="shared" si="50"/>
        <v>0.04248734078384339</v>
      </c>
      <c r="I420">
        <f t="shared" si="51"/>
        <v>0.1110376357531363</v>
      </c>
      <c r="J420">
        <f t="shared" si="46"/>
        <v>0.47124863024339136</v>
      </c>
    </row>
    <row r="421" spans="3:10" ht="12.75">
      <c r="C421">
        <f t="shared" si="48"/>
        <v>13.26779999999997</v>
      </c>
      <c r="D421">
        <f t="shared" si="44"/>
        <v>0.30418365216982113</v>
      </c>
      <c r="E421">
        <f t="shared" si="47"/>
        <v>0.36123878674085497</v>
      </c>
      <c r="F421">
        <f t="shared" si="45"/>
        <v>-0.27114024950418325</v>
      </c>
      <c r="G421">
        <f t="shared" si="49"/>
        <v>0.06524673052300245</v>
      </c>
      <c r="H421">
        <f t="shared" si="50"/>
        <v>0.046263847123685364</v>
      </c>
      <c r="I421">
        <f t="shared" si="51"/>
        <v>0.11151057764668781</v>
      </c>
      <c r="J421">
        <f t="shared" si="46"/>
        <v>0.47225115700586234</v>
      </c>
    </row>
    <row r="422" spans="3:10" ht="12.75">
      <c r="C422">
        <f t="shared" si="48"/>
        <v>13.302899999999969</v>
      </c>
      <c r="D422">
        <f t="shared" si="44"/>
        <v>0.3165290860856335</v>
      </c>
      <c r="E422">
        <f t="shared" si="47"/>
        <v>0.35172176398325816</v>
      </c>
      <c r="F422">
        <f t="shared" si="45"/>
        <v>-0.2846552677779318</v>
      </c>
      <c r="G422">
        <f t="shared" si="49"/>
        <v>0.06185409962974738</v>
      </c>
      <c r="H422">
        <f t="shared" si="50"/>
        <v>0.0500953311691032</v>
      </c>
      <c r="I422">
        <f t="shared" si="51"/>
        <v>0.11194943079885059</v>
      </c>
      <c r="J422">
        <f t="shared" si="46"/>
        <v>0.47317952364583693</v>
      </c>
    </row>
    <row r="423" spans="3:10" ht="12.75">
      <c r="C423">
        <f t="shared" si="48"/>
        <v>13.337999999999969</v>
      </c>
      <c r="D423">
        <f t="shared" si="44"/>
        <v>0.3285238218649908</v>
      </c>
      <c r="E423">
        <f t="shared" si="47"/>
        <v>0.3417303640842528</v>
      </c>
      <c r="F423">
        <f t="shared" si="45"/>
        <v>-0.2978539211189477</v>
      </c>
      <c r="G423">
        <f t="shared" si="49"/>
        <v>0.05838982086857798</v>
      </c>
      <c r="H423">
        <f t="shared" si="50"/>
        <v>0.0539639507663901</v>
      </c>
      <c r="I423">
        <f t="shared" si="51"/>
        <v>0.11235377163496808</v>
      </c>
      <c r="J423">
        <f t="shared" si="46"/>
        <v>0.4740332723237222</v>
      </c>
    </row>
    <row r="424" spans="3:10" ht="12.75">
      <c r="C424">
        <f t="shared" si="48"/>
        <v>13.373099999999969</v>
      </c>
      <c r="D424">
        <f t="shared" si="44"/>
        <v>0.34015159863499034</v>
      </c>
      <c r="E424">
        <f t="shared" si="47"/>
        <v>0.3312756914529777</v>
      </c>
      <c r="F424">
        <f t="shared" si="45"/>
        <v>-0.3107183211083213</v>
      </c>
      <c r="G424">
        <f t="shared" si="49"/>
        <v>0.05487179187382424</v>
      </c>
      <c r="H424">
        <f t="shared" si="50"/>
        <v>0.05785155502696978</v>
      </c>
      <c r="I424">
        <f t="shared" si="51"/>
        <v>0.11272334690079402</v>
      </c>
      <c r="J424">
        <f t="shared" si="46"/>
        <v>0.4748122721682624</v>
      </c>
    </row>
    <row r="425" spans="3:10" ht="12.75">
      <c r="C425">
        <f t="shared" si="48"/>
        <v>13.408199999999969</v>
      </c>
      <c r="D425">
        <f t="shared" si="44"/>
        <v>0.35139656732620117</v>
      </c>
      <c r="E425">
        <f t="shared" si="47"/>
        <v>0.32036947838207563</v>
      </c>
      <c r="F425">
        <f t="shared" si="45"/>
        <v>-0.3232309577033093</v>
      </c>
      <c r="G425">
        <f t="shared" si="49"/>
        <v>0.051318301339401615</v>
      </c>
      <c r="H425">
        <f t="shared" si="50"/>
        <v>0.06173977376431872</v>
      </c>
      <c r="I425">
        <f t="shared" si="51"/>
        <v>0.11305807510372033</v>
      </c>
      <c r="J425">
        <f t="shared" si="46"/>
        <v>0.4755167191670979</v>
      </c>
    </row>
    <row r="426" spans="3:10" ht="12.75">
      <c r="C426">
        <f t="shared" si="48"/>
        <v>13.443299999999969</v>
      </c>
      <c r="D426">
        <f t="shared" si="44"/>
        <v>0.36224331224521195</v>
      </c>
      <c r="E426">
        <f t="shared" si="47"/>
        <v>0.3090240717666895</v>
      </c>
      <c r="F426">
        <f t="shared" si="45"/>
        <v>-0.3353747229966259</v>
      </c>
      <c r="G426">
        <f t="shared" si="49"/>
        <v>0.04774793846563203</v>
      </c>
      <c r="H426">
        <f t="shared" si="50"/>
        <v>0.06561010863319106</v>
      </c>
      <c r="I426">
        <f t="shared" si="51"/>
        <v>0.11335804709882308</v>
      </c>
      <c r="J426">
        <f t="shared" si="46"/>
        <v>0.4761471350303876</v>
      </c>
    </row>
    <row r="427" spans="3:10" ht="12.75">
      <c r="C427">
        <f t="shared" si="48"/>
        <v>13.478399999999969</v>
      </c>
      <c r="D427">
        <f t="shared" si="44"/>
        <v>0.37267687215174367</v>
      </c>
      <c r="E427">
        <f t="shared" si="47"/>
        <v>0.29725241898950794</v>
      </c>
      <c r="F427">
        <f t="shared" si="45"/>
        <v>-0.34713293450956384</v>
      </c>
      <c r="G427">
        <f t="shared" si="49"/>
        <v>0.04417950029755699</v>
      </c>
      <c r="H427">
        <f t="shared" si="50"/>
        <v>0.06944402551840355</v>
      </c>
      <c r="I427">
        <f t="shared" si="51"/>
        <v>0.11362352581596054</v>
      </c>
      <c r="J427">
        <f t="shared" si="46"/>
        <v>0.4767043650229365</v>
      </c>
    </row>
    <row r="428" spans="3:10" ht="12.75">
      <c r="C428">
        <f t="shared" si="48"/>
        <v>13.513499999999969</v>
      </c>
      <c r="D428">
        <f aca="true" t="shared" si="52" ref="D428:D491">D427+delta_t*E428</f>
        <v>0.3826827608116303</v>
      </c>
      <c r="E428">
        <f t="shared" si="47"/>
        <v>0.28506805298822224</v>
      </c>
      <c r="F428">
        <f aca="true" t="shared" si="53" ref="F428:F491">-(k/m)*D428-(b/m)*E428+(F_0/m)*COS(omega*C428)</f>
        <v>-0.3584893579873953</v>
      </c>
      <c r="G428">
        <f t="shared" si="49"/>
        <v>0.040631897417247945</v>
      </c>
      <c r="H428">
        <f t="shared" si="50"/>
        <v>0.07322304771120572</v>
      </c>
      <c r="I428">
        <f t="shared" si="51"/>
        <v>0.11385494512845366</v>
      </c>
      <c r="J428">
        <f aca="true" t="shared" si="54" ref="J428:J491">SQRT(2*(I428)/k)</f>
        <v>0.47718957475714757</v>
      </c>
    </row>
    <row r="429" spans="3:10" ht="12.75">
      <c r="C429">
        <f t="shared" si="48"/>
        <v>13.548599999999968</v>
      </c>
      <c r="D429">
        <f t="shared" si="52"/>
        <v>0.3922469869975828</v>
      </c>
      <c r="E429">
        <f aca="true" t="shared" si="55" ref="E429:E492">E428+delta_t*F428</f>
        <v>0.2724850765228647</v>
      </c>
      <c r="F429">
        <f t="shared" si="53"/>
        <v>-0.36942822966609445</v>
      </c>
      <c r="G429">
        <f t="shared" si="49"/>
        <v>0.037124058463835714</v>
      </c>
      <c r="H429">
        <f t="shared" si="50"/>
        <v>0.07692884940434096</v>
      </c>
      <c r="I429">
        <f t="shared" si="51"/>
        <v>0.11405290786817668</v>
      </c>
      <c r="J429">
        <f t="shared" si="54"/>
        <v>0.47760424593627027</v>
      </c>
    </row>
    <row r="430" spans="3:10" ht="12.75">
      <c r="C430">
        <f t="shared" si="48"/>
        <v>13.583699999999968</v>
      </c>
      <c r="D430">
        <f t="shared" si="52"/>
        <v>0.4013560739103044</v>
      </c>
      <c r="E430">
        <f t="shared" si="55"/>
        <v>0.25951814566158476</v>
      </c>
      <c r="F430">
        <f t="shared" si="53"/>
        <v>-0.37993427798005963</v>
      </c>
      <c r="G430">
        <f t="shared" si="49"/>
        <v>0.033674833963813766</v>
      </c>
      <c r="H430">
        <f t="shared" si="50"/>
        <v>0.08054334903234688</v>
      </c>
      <c r="I430">
        <f t="shared" si="51"/>
        <v>0.11421818299616064</v>
      </c>
      <c r="J430">
        <f t="shared" si="54"/>
        <v>0.47795017103493254</v>
      </c>
    </row>
    <row r="431" spans="3:10" ht="12.75">
      <c r="C431">
        <f t="shared" si="48"/>
        <v>13.618799999999968</v>
      </c>
      <c r="D431">
        <f t="shared" si="52"/>
        <v>0.40999707799321183</v>
      </c>
      <c r="E431">
        <f t="shared" si="55"/>
        <v>0.24618245250448467</v>
      </c>
      <c r="F431">
        <f t="shared" si="53"/>
        <v>-0.38999274468118594</v>
      </c>
      <c r="G431">
        <f t="shared" si="49"/>
        <v>0.030302899960561427</v>
      </c>
      <c r="H431">
        <f t="shared" si="50"/>
        <v>0.08404880198148591</v>
      </c>
      <c r="I431">
        <f t="shared" si="51"/>
        <v>0.11435170194204734</v>
      </c>
      <c r="J431">
        <f t="shared" si="54"/>
        <v>0.4782294469018974</v>
      </c>
    </row>
    <row r="432" spans="3:10" ht="12.75">
      <c r="C432">
        <f t="shared" si="48"/>
        <v>13.653899999999968</v>
      </c>
      <c r="D432">
        <f t="shared" si="52"/>
        <v>0.4181576071147446</v>
      </c>
      <c r="E432">
        <f t="shared" si="55"/>
        <v>0.23249370716617504</v>
      </c>
      <c r="F432">
        <f t="shared" si="53"/>
        <v>-0.3995894053403579</v>
      </c>
      <c r="G432">
        <f t="shared" si="49"/>
        <v>0.027026661935935576</v>
      </c>
      <c r="H432">
        <f t="shared" si="50"/>
        <v>0.08742789219396455</v>
      </c>
      <c r="I432">
        <f t="shared" si="51"/>
        <v>0.11445455412990012</v>
      </c>
      <c r="J432">
        <f t="shared" si="54"/>
        <v>0.47844446726845974</v>
      </c>
    </row>
    <row r="433" spans="3:10" ht="12.75">
      <c r="C433">
        <f t="shared" si="48"/>
        <v>13.688999999999968</v>
      </c>
      <c r="D433">
        <f t="shared" si="52"/>
        <v>0.42582583809300395</v>
      </c>
      <c r="E433">
        <f t="shared" si="55"/>
        <v>0.21846811903872848</v>
      </c>
      <c r="F433">
        <f t="shared" si="53"/>
        <v>-0.40871058920318354</v>
      </c>
      <c r="G433">
        <f t="shared" si="49"/>
        <v>0.023864159518160018</v>
      </c>
      <c r="H433">
        <f t="shared" si="50"/>
        <v>0.0906638221938046</v>
      </c>
      <c r="I433">
        <f t="shared" si="51"/>
        <v>0.11452798171196463</v>
      </c>
      <c r="J433">
        <f t="shared" si="54"/>
        <v>0.47859791414498376</v>
      </c>
    </row>
    <row r="434" spans="3:10" ht="12.75">
      <c r="C434">
        <f t="shared" si="48"/>
        <v>13.724099999999968</v>
      </c>
      <c r="D434">
        <f t="shared" si="52"/>
        <v>0.4329905335382591</v>
      </c>
      <c r="E434">
        <f t="shared" si="55"/>
        <v>0.20412237735769673</v>
      </c>
      <c r="F434">
        <f t="shared" si="53"/>
        <v>-0.4173431983725865</v>
      </c>
      <c r="G434">
        <f t="shared" si="49"/>
        <v>0.020832972469078972</v>
      </c>
      <c r="H434">
        <f t="shared" si="50"/>
        <v>0.09374040106687315</v>
      </c>
      <c r="I434">
        <f t="shared" si="51"/>
        <v>0.11457337353595212</v>
      </c>
      <c r="J434">
        <f t="shared" si="54"/>
        <v>0.4786927480878567</v>
      </c>
    </row>
    <row r="435" spans="3:10" ht="12.75">
      <c r="C435">
        <f aca="true" t="shared" si="56" ref="C435:C498">C434+delta_t</f>
        <v>13.759199999999968</v>
      </c>
      <c r="D435">
        <f t="shared" si="52"/>
        <v>0.4396410579896873</v>
      </c>
      <c r="E435">
        <f t="shared" si="55"/>
        <v>0.18947363109481893</v>
      </c>
      <c r="F435">
        <f t="shared" si="53"/>
        <v>-0.4254747262917031</v>
      </c>
      <c r="G435">
        <f aca="true" t="shared" si="57" ref="G435:G498">0.5*m*(E435)^2</f>
        <v>0.017950128440127767</v>
      </c>
      <c r="H435">
        <f aca="true" t="shared" si="58" ref="H435:H498">0.5*k*(D435)^2</f>
        <v>0.09664212993514579</v>
      </c>
      <c r="I435">
        <f aca="true" t="shared" si="59" ref="I435:I498">G435+H435</f>
        <v>0.11459225837527355</v>
      </c>
      <c r="J435">
        <f t="shared" si="54"/>
        <v>0.4787321973196989</v>
      </c>
    </row>
    <row r="436" spans="3:10" ht="12.75">
      <c r="C436">
        <f t="shared" si="56"/>
        <v>13.794299999999968</v>
      </c>
      <c r="D436">
        <f t="shared" si="52"/>
        <v>0.4457673933235768</v>
      </c>
      <c r="E436">
        <f t="shared" si="55"/>
        <v>0.17453946820198016</v>
      </c>
      <c r="F436">
        <f t="shared" si="53"/>
        <v>-0.43309327550139676</v>
      </c>
      <c r="G436">
        <f t="shared" si="57"/>
        <v>0.015232012980115022</v>
      </c>
      <c r="H436">
        <f t="shared" si="58"/>
        <v>0.0993542844752482</v>
      </c>
      <c r="I436">
        <f t="shared" si="59"/>
        <v>0.11458629745536322</v>
      </c>
      <c r="J436">
        <f t="shared" si="54"/>
        <v>0.47871974568710496</v>
      </c>
    </row>
    <row r="437" spans="3:10" ht="12.75">
      <c r="C437">
        <f t="shared" si="56"/>
        <v>13.829399999999968</v>
      </c>
      <c r="D437">
        <f t="shared" si="52"/>
        <v>0.4513601534111158</v>
      </c>
      <c r="E437">
        <f t="shared" si="55"/>
        <v>0.15933789423188113</v>
      </c>
      <c r="F437">
        <f t="shared" si="53"/>
        <v>-0.4401875746476069</v>
      </c>
      <c r="G437">
        <f t="shared" si="57"/>
        <v>0.012694282269125069</v>
      </c>
      <c r="H437">
        <f t="shared" si="58"/>
        <v>0.101862994043653</v>
      </c>
      <c r="I437">
        <f t="shared" si="59"/>
        <v>0.11455727631277807</v>
      </c>
      <c r="J437">
        <f t="shared" si="54"/>
        <v>0.47865911944259054</v>
      </c>
    </row>
    <row r="438" spans="3:10" ht="12.75">
      <c r="C438">
        <f t="shared" si="56"/>
        <v>13.864499999999968</v>
      </c>
      <c r="D438">
        <f t="shared" si="52"/>
        <v>0.4564105980048132</v>
      </c>
      <c r="E438">
        <f t="shared" si="55"/>
        <v>0.14388731036175012</v>
      </c>
      <c r="F438">
        <f t="shared" si="53"/>
        <v>-0.44674699471468166</v>
      </c>
      <c r="G438">
        <f t="shared" si="57"/>
        <v>0.010351779041569302</v>
      </c>
      <c r="H438">
        <f t="shared" si="58"/>
        <v>0.10415531698555561</v>
      </c>
      <c r="I438">
        <f t="shared" si="59"/>
        <v>0.11450709602712492</v>
      </c>
      <c r="J438">
        <f t="shared" si="54"/>
        <v>0.4785542728408658</v>
      </c>
    </row>
    <row r="439" spans="3:10" ht="12.75">
      <c r="C439">
        <f t="shared" si="56"/>
        <v>13.899599999999968</v>
      </c>
      <c r="D439">
        <f t="shared" si="52"/>
        <v>0.4609106458335522</v>
      </c>
      <c r="E439">
        <f t="shared" si="55"/>
        <v>0.1282064908472648</v>
      </c>
      <c r="F439">
        <f t="shared" si="53"/>
        <v>-0.452761564461818</v>
      </c>
      <c r="G439">
        <f t="shared" si="57"/>
        <v>0.008218452147684895</v>
      </c>
      <c r="H439">
        <f t="shared" si="58"/>
        <v>0.10621931172135109</v>
      </c>
      <c r="I439">
        <f t="shared" si="59"/>
        <v>0.11443776386903598</v>
      </c>
      <c r="J439">
        <f t="shared" si="54"/>
        <v>0.47840937254413396</v>
      </c>
    </row>
    <row r="440" spans="3:10" ht="12.75">
      <c r="C440">
        <f t="shared" si="56"/>
        <v>13.934699999999967</v>
      </c>
      <c r="D440">
        <f t="shared" si="52"/>
        <v>0.46485288688725857</v>
      </c>
      <c r="E440">
        <f t="shared" si="55"/>
        <v>0.11231455993465499</v>
      </c>
      <c r="F440">
        <f t="shared" si="53"/>
        <v>-0.458221985040728</v>
      </c>
      <c r="G440">
        <f t="shared" si="57"/>
        <v>0.006307280186657604</v>
      </c>
      <c r="H440">
        <f t="shared" si="58"/>
        <v>0.1080441032237092</v>
      </c>
      <c r="I440">
        <f t="shared" si="59"/>
        <v>0.11435138341036681</v>
      </c>
      <c r="J440">
        <f t="shared" si="54"/>
        <v>0.47822878083688525</v>
      </c>
    </row>
    <row r="441" spans="3:10" ht="12.75">
      <c r="C441">
        <f t="shared" si="56"/>
        <v>13.969799999999967</v>
      </c>
      <c r="D441">
        <f t="shared" si="52"/>
        <v>0.46823059387317495</v>
      </c>
      <c r="E441">
        <f t="shared" si="55"/>
        <v>0.09623096825972544</v>
      </c>
      <c r="F441">
        <f t="shared" si="53"/>
        <v>-0.4631196437736858</v>
      </c>
      <c r="G441">
        <f t="shared" si="57"/>
        <v>0.004630199626102142</v>
      </c>
      <c r="H441">
        <f t="shared" si="58"/>
        <v>0.10961994451941305</v>
      </c>
      <c r="I441">
        <f t="shared" si="59"/>
        <v>0.1142501441455152</v>
      </c>
      <c r="J441">
        <f t="shared" si="54"/>
        <v>0.4780170376576868</v>
      </c>
    </row>
    <row r="442" spans="3:10" ht="12.75">
      <c r="C442">
        <f t="shared" si="56"/>
        <v>14.004899999999967</v>
      </c>
      <c r="D442">
        <f t="shared" si="52"/>
        <v>0.4710377328267657</v>
      </c>
      <c r="E442">
        <f t="shared" si="55"/>
        <v>0.07997546876326907</v>
      </c>
      <c r="F442">
        <f t="shared" si="53"/>
        <v>-0.46744662707216683</v>
      </c>
      <c r="G442">
        <f t="shared" si="57"/>
        <v>0.003198037801952313</v>
      </c>
      <c r="H442">
        <f t="shared" si="58"/>
        <v>0.11093827287328975</v>
      </c>
      <c r="I442">
        <f t="shared" si="59"/>
        <v>0.11413631067524206</v>
      </c>
      <c r="J442">
        <f t="shared" si="54"/>
        <v>0.47777884146379285</v>
      </c>
    </row>
    <row r="443" spans="3:10" ht="12.75">
      <c r="C443">
        <f t="shared" si="56"/>
        <v>14.039999999999967</v>
      </c>
      <c r="D443">
        <f t="shared" si="52"/>
        <v>0.4732689728613373</v>
      </c>
      <c r="E443">
        <f t="shared" si="55"/>
        <v>0.06356809215303601</v>
      </c>
      <c r="F443">
        <f t="shared" si="53"/>
        <v>-0.4711957324773811</v>
      </c>
      <c r="G443">
        <f t="shared" si="57"/>
        <v>0.002020451169988439</v>
      </c>
      <c r="H443">
        <f t="shared" si="58"/>
        <v>0.11199176033661261</v>
      </c>
      <c r="I443">
        <f t="shared" si="59"/>
        <v>0.11401221150660104</v>
      </c>
      <c r="J443">
        <f t="shared" si="54"/>
        <v>0.4775190289540325</v>
      </c>
    </row>
    <row r="444" spans="3:10" ht="12.75">
      <c r="C444">
        <f t="shared" si="56"/>
        <v>14.075099999999967</v>
      </c>
      <c r="D444">
        <f t="shared" si="52"/>
        <v>0.4749196950415394</v>
      </c>
      <c r="E444">
        <f t="shared" si="55"/>
        <v>0.04702912194307993</v>
      </c>
      <c r="F444">
        <f t="shared" si="53"/>
        <v>-0.4743604798051144</v>
      </c>
      <c r="G444">
        <f t="shared" si="57"/>
        <v>0.001105869155368541</v>
      </c>
      <c r="H444">
        <f t="shared" si="58"/>
        <v>0.1127743583691744</v>
      </c>
      <c r="I444">
        <f t="shared" si="59"/>
        <v>0.11388022752454295</v>
      </c>
      <c r="J444">
        <f t="shared" si="54"/>
        <v>0.4772425536863681</v>
      </c>
    </row>
    <row r="445" spans="3:10" ht="12.75">
      <c r="C445">
        <f t="shared" si="56"/>
        <v>14.110199999999967</v>
      </c>
      <c r="D445">
        <f t="shared" si="52"/>
        <v>0.4759860003670168</v>
      </c>
      <c r="E445">
        <f t="shared" si="55"/>
        <v>0.03037906910192041</v>
      </c>
      <c r="F445">
        <f t="shared" si="53"/>
        <v>-0.4769351213784327</v>
      </c>
      <c r="G445">
        <f t="shared" si="57"/>
        <v>0.0004614439197496277</v>
      </c>
      <c r="H445">
        <f t="shared" si="58"/>
        <v>0.11328133627269488</v>
      </c>
      <c r="I445">
        <f t="shared" si="59"/>
        <v>0.1137427801924445</v>
      </c>
      <c r="J445">
        <f t="shared" si="54"/>
        <v>0.47695446363870947</v>
      </c>
    </row>
    <row r="446" spans="3:10" ht="12.75">
      <c r="C446">
        <f t="shared" si="56"/>
        <v>14.145299999999967</v>
      </c>
      <c r="D446">
        <f t="shared" si="52"/>
        <v>0.4764647168536048</v>
      </c>
      <c r="E446">
        <f t="shared" si="55"/>
        <v>0.013638646341537424</v>
      </c>
      <c r="F446">
        <f t="shared" si="53"/>
        <v>-0.4789146513329659</v>
      </c>
      <c r="G446">
        <f t="shared" si="57"/>
        <v>9.300633701476608E-05</v>
      </c>
      <c r="H446">
        <f t="shared" si="58"/>
        <v>0.11350931320319291</v>
      </c>
      <c r="I446">
        <f t="shared" si="59"/>
        <v>0.11360231954020768</v>
      </c>
      <c r="J446">
        <f t="shared" si="54"/>
        <v>0.47665987777493435</v>
      </c>
    </row>
    <row r="447" spans="3:10" ht="12.75">
      <c r="C447">
        <f t="shared" si="56"/>
        <v>14.180399999999967</v>
      </c>
      <c r="D447">
        <f t="shared" si="52"/>
        <v>0.476353405700604</v>
      </c>
      <c r="E447">
        <f t="shared" si="55"/>
        <v>-0.003171257920249679</v>
      </c>
      <c r="F447">
        <f t="shared" si="53"/>
        <v>-0.4802948139806731</v>
      </c>
      <c r="G447">
        <f t="shared" si="57"/>
        <v>5.028438398373159E-06</v>
      </c>
      <c r="H447">
        <f t="shared" si="58"/>
        <v>0.11345628356128212</v>
      </c>
      <c r="I447">
        <f t="shared" si="59"/>
        <v>0.1134613119996805</v>
      </c>
      <c r="J447">
        <f t="shared" si="54"/>
        <v>0.4763639616924868</v>
      </c>
    </row>
    <row r="448" spans="3:10" ht="12.75">
      <c r="C448">
        <f t="shared" si="56"/>
        <v>14.215499999999967</v>
      </c>
      <c r="D448">
        <f t="shared" si="52"/>
        <v>0.4756503665338309</v>
      </c>
      <c r="E448">
        <f t="shared" si="55"/>
        <v>-0.020029605890971303</v>
      </c>
      <c r="F448">
        <f t="shared" si="53"/>
        <v>-0.481072111219195</v>
      </c>
      <c r="G448">
        <f t="shared" si="57"/>
        <v>0.00020059255607381615</v>
      </c>
      <c r="H448">
        <f t="shared" si="58"/>
        <v>0.11312163559188385</v>
      </c>
      <c r="I448">
        <f t="shared" si="59"/>
        <v>0.11332222814795766</v>
      </c>
      <c r="J448">
        <f t="shared" si="54"/>
        <v>0.47607190244322894</v>
      </c>
    </row>
    <row r="449" spans="3:10" ht="12.75">
      <c r="C449">
        <f t="shared" si="56"/>
        <v>14.250599999999967</v>
      </c>
      <c r="D449">
        <f t="shared" si="52"/>
        <v>0.47435464171531466</v>
      </c>
      <c r="E449">
        <f t="shared" si="55"/>
        <v>-0.03691523699476505</v>
      </c>
      <c r="F449">
        <f t="shared" si="53"/>
        <v>-0.48124380897512575</v>
      </c>
      <c r="G449">
        <f t="shared" si="57"/>
        <v>0.0006813673611898352</v>
      </c>
      <c r="H449">
        <f t="shared" si="58"/>
        <v>0.11250616305843227</v>
      </c>
      <c r="I449">
        <f t="shared" si="59"/>
        <v>0.1131875304196221</v>
      </c>
      <c r="J449">
        <f t="shared" si="54"/>
        <v>0.47578888263519165</v>
      </c>
    </row>
    <row r="450" spans="3:10" ht="12.75">
      <c r="C450">
        <f t="shared" si="56"/>
        <v>14.285699999999967</v>
      </c>
      <c r="D450">
        <f t="shared" si="52"/>
        <v>0.472466019711703</v>
      </c>
      <c r="E450">
        <f t="shared" si="55"/>
        <v>-0.05380689468979197</v>
      </c>
      <c r="F450">
        <f t="shared" si="53"/>
        <v>-0.4808079426707731</v>
      </c>
      <c r="G450">
        <f t="shared" si="57"/>
        <v>0.0014475909580791814</v>
      </c>
      <c r="H450">
        <f t="shared" si="58"/>
        <v>0.11161206989110965</v>
      </c>
      <c r="I450">
        <f t="shared" si="59"/>
        <v>0.11305966084918884</v>
      </c>
      <c r="J450">
        <f t="shared" si="54"/>
        <v>0.47552005393923996</v>
      </c>
    </row>
    <row r="451" spans="3:10" ht="12.75">
      <c r="C451">
        <f t="shared" si="56"/>
        <v>14.320799999999966</v>
      </c>
      <c r="D451">
        <f t="shared" si="52"/>
        <v>0.4699850375146415</v>
      </c>
      <c r="E451">
        <f t="shared" si="55"/>
        <v>-0.0706832534775361</v>
      </c>
      <c r="F451">
        <f t="shared" si="53"/>
        <v>-0.47976332170523883</v>
      </c>
      <c r="G451">
        <f t="shared" si="57"/>
        <v>0.0024980611610848093</v>
      </c>
      <c r="H451">
        <f t="shared" si="58"/>
        <v>0.11044296774381948</v>
      </c>
      <c r="I451">
        <f t="shared" si="59"/>
        <v>0.11294102890490429</v>
      </c>
      <c r="J451">
        <f t="shared" si="54"/>
        <v>0.47527051014112853</v>
      </c>
    </row>
    <row r="452" spans="3:10" ht="12.75">
      <c r="C452">
        <f t="shared" si="56"/>
        <v>14.355899999999966</v>
      </c>
      <c r="D452">
        <f t="shared" si="52"/>
        <v>0.4669129821076059</v>
      </c>
      <c r="E452">
        <f t="shared" si="55"/>
        <v>-0.08752294606938998</v>
      </c>
      <c r="F452">
        <f t="shared" si="53"/>
        <v>-0.4781095329419173</v>
      </c>
      <c r="G452">
        <f t="shared" si="57"/>
        <v>0.0038301330443326737</v>
      </c>
      <c r="H452">
        <f t="shared" si="58"/>
        <v>0.10900386643030875</v>
      </c>
      <c r="I452">
        <f t="shared" si="59"/>
        <v>0.11283399947464143</v>
      </c>
      <c r="J452">
        <f t="shared" si="54"/>
        <v>0.475045259895605</v>
      </c>
    </row>
    <row r="453" spans="3:10" ht="12.75">
      <c r="C453">
        <f t="shared" si="56"/>
        <v>14.390999999999966</v>
      </c>
      <c r="D453">
        <f t="shared" si="52"/>
        <v>0.46325189097489056</v>
      </c>
      <c r="E453">
        <f t="shared" si="55"/>
        <v>-0.10430459067565129</v>
      </c>
      <c r="F453">
        <f t="shared" si="53"/>
        <v>-0.47584694319579485</v>
      </c>
      <c r="G453">
        <f t="shared" si="57"/>
        <v>0.0054397238180075805</v>
      </c>
      <c r="H453">
        <f t="shared" si="58"/>
        <v>0.10730115724590594</v>
      </c>
      <c r="I453">
        <f t="shared" si="59"/>
        <v>0.11274088106391353</v>
      </c>
      <c r="J453">
        <f t="shared" si="54"/>
        <v>0.4748491993547289</v>
      </c>
    </row>
    <row r="454" spans="3:10" ht="12.75">
      <c r="C454">
        <f t="shared" si="56"/>
        <v>14.426099999999966</v>
      </c>
      <c r="D454">
        <f t="shared" si="52"/>
        <v>0.45900455164968856</v>
      </c>
      <c r="E454">
        <f t="shared" si="55"/>
        <v>-0.12100681838182369</v>
      </c>
      <c r="F454">
        <f t="shared" si="53"/>
        <v>-0.4729767007152294</v>
      </c>
      <c r="G454">
        <f t="shared" si="57"/>
        <v>0.007321325047445831</v>
      </c>
      <c r="H454">
        <f t="shared" si="58"/>
        <v>0.10534258921756581</v>
      </c>
      <c r="I454">
        <f t="shared" si="59"/>
        <v>0.11266391426501164</v>
      </c>
      <c r="J454">
        <f t="shared" si="54"/>
        <v>0.47468708485698585</v>
      </c>
    </row>
    <row r="455" spans="3:10" ht="12.75">
      <c r="C455">
        <f t="shared" si="56"/>
        <v>14.461199999999966</v>
      </c>
      <c r="D455">
        <f t="shared" si="52"/>
        <v>0.4541745002994384</v>
      </c>
      <c r="E455">
        <f t="shared" si="55"/>
        <v>-0.13760830057692824</v>
      </c>
      <c r="F455">
        <f t="shared" si="53"/>
        <v>-0.46950073565418887</v>
      </c>
      <c r="G455">
        <f t="shared" si="57"/>
        <v>0.009468022193835116</v>
      </c>
      <c r="H455">
        <f t="shared" si="58"/>
        <v>0.10313723836112229</v>
      </c>
      <c r="I455">
        <f t="shared" si="59"/>
        <v>0.11260526055495741</v>
      </c>
      <c r="J455">
        <f t="shared" si="54"/>
        <v>0.4745635058766264</v>
      </c>
    </row>
    <row r="456" spans="3:10" ht="12.75">
      <c r="C456">
        <f t="shared" si="56"/>
        <v>14.496299999999966</v>
      </c>
      <c r="D456">
        <f t="shared" si="52"/>
        <v>0.4487660193478549</v>
      </c>
      <c r="E456">
        <f t="shared" si="55"/>
        <v>-0.15408777639839027</v>
      </c>
      <c r="F456">
        <f t="shared" si="53"/>
        <v>-0.46542175953224124</v>
      </c>
      <c r="G456">
        <f t="shared" si="57"/>
        <v>0.011871521417700159</v>
      </c>
      <c r="H456">
        <f t="shared" si="58"/>
        <v>0.10069547006065965</v>
      </c>
      <c r="I456">
        <f t="shared" si="59"/>
        <v>0.11256699147835982</v>
      </c>
      <c r="J456">
        <f t="shared" si="54"/>
        <v>0.47448285844350546</v>
      </c>
    </row>
    <row r="457" spans="3:10" ht="12.75">
      <c r="C457">
        <f t="shared" si="56"/>
        <v>14.531399999999966</v>
      </c>
      <c r="D457">
        <f t="shared" si="52"/>
        <v>0.4427841341343101</v>
      </c>
      <c r="E457">
        <f t="shared" si="55"/>
        <v>-0.17042408015797195</v>
      </c>
      <c r="F457">
        <f t="shared" si="53"/>
        <v>-0.460743263680903</v>
      </c>
      <c r="G457">
        <f t="shared" si="57"/>
        <v>0.014522183548845423</v>
      </c>
      <c r="H457">
        <f t="shared" si="58"/>
        <v>0.09802889472053536</v>
      </c>
      <c r="I457">
        <f t="shared" si="59"/>
        <v>0.11255107826938078</v>
      </c>
      <c r="J457">
        <f t="shared" si="54"/>
        <v>0.4744493192520794</v>
      </c>
    </row>
    <row r="458" spans="3:10" ht="12.75">
      <c r="C458">
        <f t="shared" si="56"/>
        <v>14.566499999999966</v>
      </c>
      <c r="D458">
        <f t="shared" si="52"/>
        <v>0.4362346086124778</v>
      </c>
      <c r="E458">
        <f t="shared" si="55"/>
        <v>-0.18659616871317164</v>
      </c>
      <c r="F458">
        <f t="shared" si="53"/>
        <v>-0.45546951667627444</v>
      </c>
      <c r="G458">
        <f t="shared" si="57"/>
        <v>0.017409065089217208</v>
      </c>
      <c r="H458">
        <f t="shared" si="58"/>
        <v>0.09515031687564085</v>
      </c>
      <c r="I458">
        <f t="shared" si="59"/>
        <v>0.11255938196485805</v>
      </c>
      <c r="J458">
        <f t="shared" si="54"/>
        <v>0.47446682068371876</v>
      </c>
    </row>
    <row r="459" spans="3:10" ht="12.75">
      <c r="C459">
        <f t="shared" si="56"/>
        <v>14.601599999999966</v>
      </c>
      <c r="D459">
        <f t="shared" si="52"/>
        <v>0.42912394009140514</v>
      </c>
      <c r="E459">
        <f t="shared" si="55"/>
        <v>-0.20258314874850886</v>
      </c>
      <c r="F459">
        <f t="shared" si="53"/>
        <v>-0.44960556075921176</v>
      </c>
      <c r="G459">
        <f t="shared" si="57"/>
        <v>0.02051996607843023</v>
      </c>
      <c r="H459">
        <f t="shared" si="58"/>
        <v>0.09207367797978594</v>
      </c>
      <c r="I459">
        <f t="shared" si="59"/>
        <v>0.11259364405821617</v>
      </c>
      <c r="J459">
        <f t="shared" si="54"/>
        <v>0.47453902696873346</v>
      </c>
    </row>
    <row r="460" spans="3:10" ht="12.75">
      <c r="C460">
        <f t="shared" si="56"/>
        <v>14.636699999999966</v>
      </c>
      <c r="D460">
        <f t="shared" si="52"/>
        <v>0.4214593530234215</v>
      </c>
      <c r="E460">
        <f t="shared" si="55"/>
        <v>-0.2183643039311572</v>
      </c>
      <c r="F460">
        <f t="shared" si="53"/>
        <v>-0.4431572072456107</v>
      </c>
      <c r="G460">
        <f t="shared" si="57"/>
        <v>0.023841484615669397</v>
      </c>
      <c r="H460">
        <f t="shared" si="58"/>
        <v>0.08881399312546052</v>
      </c>
      <c r="I460">
        <f t="shared" si="59"/>
        <v>0.11265547774112993</v>
      </c>
      <c r="J460">
        <f t="shared" si="54"/>
        <v>0.4746693117131756</v>
      </c>
    </row>
    <row r="461" spans="3:10" ht="12.75">
      <c r="C461">
        <f t="shared" si="56"/>
        <v>14.671799999999966</v>
      </c>
      <c r="D461">
        <f t="shared" si="52"/>
        <v>0.4132487918445392</v>
      </c>
      <c r="E461">
        <f t="shared" si="55"/>
        <v>-0.23391912190547812</v>
      </c>
      <c r="F461">
        <f t="shared" si="53"/>
        <v>-0.4361310309306953</v>
      </c>
      <c r="G461">
        <f t="shared" si="57"/>
        <v>0.027359077796514968</v>
      </c>
      <c r="H461">
        <f t="shared" si="58"/>
        <v>0.08538728198048565</v>
      </c>
      <c r="I461">
        <f t="shared" si="59"/>
        <v>0.11274635977700062</v>
      </c>
      <c r="J461">
        <f t="shared" si="54"/>
        <v>0.4748607370103378</v>
      </c>
    </row>
    <row r="462" spans="3:10" ht="12.75">
      <c r="C462">
        <f t="shared" si="56"/>
        <v>14.706899999999965</v>
      </c>
      <c r="D462">
        <f t="shared" si="52"/>
        <v>0.40450091287424</v>
      </c>
      <c r="E462">
        <f t="shared" si="55"/>
        <v>-0.2492273210911455</v>
      </c>
      <c r="F462">
        <f t="shared" si="53"/>
        <v>-0.4285343634925276</v>
      </c>
      <c r="G462">
        <f t="shared" si="57"/>
        <v>0.031057128789134473</v>
      </c>
      <c r="H462">
        <f t="shared" si="58"/>
        <v>0.08181049425804675</v>
      </c>
      <c r="I462">
        <f t="shared" si="59"/>
        <v>0.11286762304718122</v>
      </c>
      <c r="J462">
        <f t="shared" si="54"/>
        <v>0.47511603434778166</v>
      </c>
    </row>
    <row r="463" spans="3:10" ht="12.75">
      <c r="C463">
        <f t="shared" si="56"/>
        <v>14.741999999999965</v>
      </c>
      <c r="D463">
        <f t="shared" si="52"/>
        <v>0.39522507528277434</v>
      </c>
      <c r="E463">
        <f t="shared" si="55"/>
        <v>-0.26426887724973325</v>
      </c>
      <c r="F463">
        <f t="shared" si="53"/>
        <v>-0.4203752859012655</v>
      </c>
      <c r="G463">
        <f t="shared" si="57"/>
        <v>0.03491901974141729</v>
      </c>
      <c r="H463">
        <f t="shared" si="58"/>
        <v>0.07810143006613732</v>
      </c>
      <c r="I463">
        <f t="shared" si="59"/>
        <v>0.1130204498075546</v>
      </c>
      <c r="J463">
        <f t="shared" si="54"/>
        <v>0.4754375875076656</v>
      </c>
    </row>
    <row r="464" spans="3:10" ht="12.75">
      <c r="C464">
        <f t="shared" si="56"/>
        <v>14.777099999999965</v>
      </c>
      <c r="D464">
        <f t="shared" si="52"/>
        <v>0.38543133113532546</v>
      </c>
      <c r="E464">
        <f t="shared" si="55"/>
        <v>-0.27902404978486767</v>
      </c>
      <c r="F464">
        <f t="shared" si="53"/>
        <v>-0.41166261984200586</v>
      </c>
      <c r="G464">
        <f t="shared" si="57"/>
        <v>0.03892721017917416</v>
      </c>
      <c r="H464">
        <f t="shared" si="58"/>
        <v>0.07427865551037445</v>
      </c>
      <c r="I464">
        <f t="shared" si="59"/>
        <v>0.1132058656895486</v>
      </c>
      <c r="J464">
        <f t="shared" si="54"/>
        <v>0.47582741764120445</v>
      </c>
    </row>
    <row r="465" spans="3:10" ht="12.75">
      <c r="C465">
        <f t="shared" si="56"/>
        <v>14.812199999999965</v>
      </c>
      <c r="D465">
        <f t="shared" si="52"/>
        <v>0.37513041452360507</v>
      </c>
      <c r="E465">
        <f t="shared" si="55"/>
        <v>-0.2934734077413221</v>
      </c>
      <c r="F465">
        <f t="shared" si="53"/>
        <v>-0.40240591816034754</v>
      </c>
      <c r="G465">
        <f t="shared" si="57"/>
        <v>0.04306332052565214</v>
      </c>
      <c r="H465">
        <f t="shared" si="58"/>
        <v>0.07036141395032589</v>
      </c>
      <c r="I465">
        <f t="shared" si="59"/>
        <v>0.11342473447597803</v>
      </c>
      <c r="J465">
        <f t="shared" si="54"/>
        <v>0.47628717067747695</v>
      </c>
    </row>
    <row r="466" spans="3:10" ht="12.75">
      <c r="C466">
        <f t="shared" si="56"/>
        <v>14.847299999999965</v>
      </c>
      <c r="D466">
        <f t="shared" si="52"/>
        <v>0.36433372979665196</v>
      </c>
      <c r="E466">
        <f t="shared" si="55"/>
        <v>-0.3075978554687503</v>
      </c>
      <c r="F466">
        <f t="shared" si="53"/>
        <v>-0.39261545434110023</v>
      </c>
      <c r="G466">
        <f t="shared" si="57"/>
        <v>0.0473082203444871</v>
      </c>
      <c r="H466">
        <f t="shared" si="58"/>
        <v>0.0663695333337699</v>
      </c>
      <c r="I466">
        <f t="shared" si="59"/>
        <v>0.113677753678257</v>
      </c>
      <c r="J466">
        <f t="shared" si="54"/>
        <v>0.4768181072028557</v>
      </c>
    </row>
    <row r="467" spans="3:10" ht="12.75">
      <c r="C467">
        <f t="shared" si="56"/>
        <v>14.882399999999965</v>
      </c>
      <c r="D467">
        <f t="shared" si="52"/>
        <v>0.35305333890379603</v>
      </c>
      <c r="E467">
        <f t="shared" si="55"/>
        <v>-0.3213786579161229</v>
      </c>
      <c r="F467">
        <f t="shared" si="53"/>
        <v>-0.3823022110318435</v>
      </c>
      <c r="G467">
        <f t="shared" si="57"/>
        <v>0.05164212088198417</v>
      </c>
      <c r="H467">
        <f t="shared" si="58"/>
        <v>0.06232333005555933</v>
      </c>
      <c r="I467">
        <f t="shared" si="59"/>
        <v>0.11396545093754351</v>
      </c>
      <c r="J467">
        <f t="shared" si="54"/>
        <v>0.47742109492049783</v>
      </c>
    </row>
    <row r="468" spans="3:10" ht="12.75">
      <c r="C468">
        <f t="shared" si="56"/>
        <v>14.917499999999965</v>
      </c>
      <c r="D468">
        <f t="shared" si="52"/>
        <v>0.34130194786392676</v>
      </c>
      <c r="E468">
        <f t="shared" si="55"/>
        <v>-0.3347974655233406</v>
      </c>
      <c r="F468">
        <f t="shared" si="53"/>
        <v>-0.3714778676243035</v>
      </c>
      <c r="G468">
        <f t="shared" si="57"/>
        <v>0.05604467146042622</v>
      </c>
      <c r="H468">
        <f t="shared" si="58"/>
        <v>0.05824350980785529</v>
      </c>
      <c r="I468">
        <f t="shared" si="59"/>
        <v>0.11428818126828151</v>
      </c>
      <c r="J468">
        <f t="shared" si="54"/>
        <v>0.4780966037701617</v>
      </c>
    </row>
    <row r="469" spans="3:10" ht="12.75">
      <c r="C469">
        <f t="shared" si="56"/>
        <v>14.952599999999965</v>
      </c>
      <c r="D469">
        <f t="shared" si="52"/>
        <v>0.3290928923763657</v>
      </c>
      <c r="E469">
        <f t="shared" si="55"/>
        <v>-0.3478363386769537</v>
      </c>
      <c r="F469">
        <f t="shared" si="53"/>
        <v>-0.36015478690776703</v>
      </c>
      <c r="G469">
        <f t="shared" si="57"/>
        <v>0.06049505925209421</v>
      </c>
      <c r="H469">
        <f t="shared" si="58"/>
        <v>0.05415106590632111</v>
      </c>
      <c r="I469">
        <f t="shared" si="59"/>
        <v>0.11464612515841532</v>
      </c>
      <c r="J469">
        <f t="shared" si="54"/>
        <v>0.4788447037577325</v>
      </c>
    </row>
    <row r="470" spans="3:10" ht="12.75">
      <c r="C470">
        <f t="shared" si="56"/>
        <v>14.987699999999965</v>
      </c>
      <c r="D470">
        <f t="shared" si="52"/>
        <v>0.3164401225897864</v>
      </c>
      <c r="E470">
        <f t="shared" si="55"/>
        <v>-0.3604777716974163</v>
      </c>
      <c r="F470">
        <f t="shared" si="53"/>
        <v>-0.3483460008099839</v>
      </c>
      <c r="G470">
        <f t="shared" si="57"/>
        <v>0.06497211194396729</v>
      </c>
      <c r="H470">
        <f t="shared" si="58"/>
        <v>0.05006717559231952</v>
      </c>
      <c r="I470">
        <f t="shared" si="59"/>
        <v>0.11503928753628681</v>
      </c>
      <c r="J470">
        <f t="shared" si="54"/>
        <v>0.47966506551193994</v>
      </c>
    </row>
    <row r="471" spans="3:10" ht="12.75">
      <c r="C471">
        <f t="shared" si="56"/>
        <v>15.022799999999965</v>
      </c>
      <c r="D471">
        <f t="shared" si="52"/>
        <v>0.30335818704674916</v>
      </c>
      <c r="E471">
        <f t="shared" si="55"/>
        <v>-0.37270471632584673</v>
      </c>
      <c r="F471">
        <f t="shared" si="53"/>
        <v>-0.33606519524222733</v>
      </c>
      <c r="G471">
        <f t="shared" si="57"/>
        <v>0.06945440278576494</v>
      </c>
      <c r="H471">
        <f t="shared" si="58"/>
        <v>0.04601309482414523</v>
      </c>
      <c r="I471">
        <f t="shared" si="59"/>
        <v>0.11546749760991017</v>
      </c>
      <c r="J471">
        <f t="shared" si="54"/>
        <v>0.48055696355356287</v>
      </c>
    </row>
    <row r="472" spans="3:10" ht="12.75">
      <c r="C472">
        <f t="shared" si="56"/>
        <v>15.057899999999965</v>
      </c>
      <c r="D472">
        <f t="shared" si="52"/>
        <v>0.2898622158225216</v>
      </c>
      <c r="E472">
        <f t="shared" si="55"/>
        <v>-0.3845006046788489</v>
      </c>
      <c r="F472">
        <f t="shared" si="53"/>
        <v>-0.3233266940663729</v>
      </c>
      <c r="G472">
        <f t="shared" si="57"/>
        <v>0.07392035749920021</v>
      </c>
      <c r="H472">
        <f t="shared" si="58"/>
        <v>0.04201005208077104</v>
      </c>
      <c r="I472">
        <f t="shared" si="59"/>
        <v>0.11593040957997125</v>
      </c>
      <c r="J472">
        <f t="shared" si="54"/>
        <v>0.481519282230673</v>
      </c>
    </row>
    <row r="473" spans="3:10" ht="12.75">
      <c r="C473">
        <f t="shared" si="56"/>
        <v>15.092999999999964</v>
      </c>
      <c r="D473">
        <f t="shared" si="52"/>
        <v>0.27596790287793727</v>
      </c>
      <c r="E473">
        <f t="shared" si="55"/>
        <v>-0.3958493716405786</v>
      </c>
      <c r="F473">
        <f t="shared" si="53"/>
        <v>-0.3101454422030348</v>
      </c>
      <c r="G473">
        <f t="shared" si="57"/>
        <v>0.07834836251412046</v>
      </c>
      <c r="H473">
        <f t="shared" si="58"/>
        <v>0.03807914170942331</v>
      </c>
      <c r="I473">
        <f t="shared" si="59"/>
        <v>0.11642750422354377</v>
      </c>
      <c r="J473">
        <f t="shared" si="54"/>
        <v>0.4825505242428896</v>
      </c>
    </row>
    <row r="474" spans="3:10" ht="12.75">
      <c r="C474">
        <f t="shared" si="56"/>
        <v>15.128099999999964</v>
      </c>
      <c r="D474">
        <f t="shared" si="52"/>
        <v>0.26169148764710437</v>
      </c>
      <c r="E474">
        <f t="shared" si="55"/>
        <v>-0.4067354766619051</v>
      </c>
      <c r="F474">
        <f t="shared" si="53"/>
        <v>-0.2965369879009477</v>
      </c>
      <c r="G474">
        <f t="shared" si="57"/>
        <v>0.08271687398769359</v>
      </c>
      <c r="H474">
        <f t="shared" si="58"/>
        <v>0.034241217353477287</v>
      </c>
      <c r="I474">
        <f t="shared" si="59"/>
        <v>0.11695809134117088</v>
      </c>
      <c r="J474">
        <f t="shared" si="54"/>
        <v>0.48364882164887135</v>
      </c>
    </row>
    <row r="475" spans="3:10" ht="12.75">
      <c r="C475">
        <f t="shared" si="56"/>
        <v>15.163199999999964</v>
      </c>
      <c r="D475">
        <f t="shared" si="52"/>
        <v>0.24704973588180765</v>
      </c>
      <c r="E475">
        <f t="shared" si="55"/>
        <v>-0.4171439249372284</v>
      </c>
      <c r="F475">
        <f t="shared" si="53"/>
        <v>-0.2825174641889078</v>
      </c>
      <c r="G475">
        <f t="shared" si="57"/>
        <v>0.08700452705601802</v>
      </c>
      <c r="H475">
        <f t="shared" si="58"/>
        <v>0.03051678599963546</v>
      </c>
      <c r="I475">
        <f t="shared" si="59"/>
        <v>0.11752131305565348</v>
      </c>
      <c r="J475">
        <f t="shared" si="54"/>
        <v>0.48481194922496185</v>
      </c>
    </row>
    <row r="476" spans="3:10" ht="12.75">
      <c r="C476">
        <f t="shared" si="56"/>
        <v>15.198299999999964</v>
      </c>
      <c r="D476">
        <f t="shared" si="52"/>
        <v>0.23205991977545556</v>
      </c>
      <c r="E476">
        <f t="shared" si="55"/>
        <v>-0.4270602879302591</v>
      </c>
      <c r="F476">
        <f t="shared" si="53"/>
        <v>-0.26810356953268993</v>
      </c>
      <c r="G476">
        <f t="shared" si="57"/>
        <v>0.09119024476353789</v>
      </c>
      <c r="H476">
        <f t="shared" si="58"/>
        <v>0.026925903183095436</v>
      </c>
      <c r="I476">
        <f t="shared" si="59"/>
        <v>0.11811614794663333</v>
      </c>
      <c r="J476">
        <f t="shared" si="54"/>
        <v>0.48603734001953663</v>
      </c>
    </row>
    <row r="477" spans="3:10" ht="12.75">
      <c r="C477">
        <f t="shared" si="56"/>
        <v>15.233399999999964</v>
      </c>
      <c r="D477">
        <f t="shared" si="52"/>
        <v>0.2167397973904035</v>
      </c>
      <c r="E477">
        <f t="shared" si="55"/>
        <v>-0.4364707232208565</v>
      </c>
      <c r="F477">
        <f t="shared" si="53"/>
        <v>-0.2533125477204292</v>
      </c>
      <c r="G477">
        <f t="shared" si="57"/>
        <v>0.09525334611446876</v>
      </c>
      <c r="H477">
        <f t="shared" si="58"/>
        <v>0.02348806988641658</v>
      </c>
      <c r="I477">
        <f t="shared" si="59"/>
        <v>0.11874141600088534</v>
      </c>
      <c r="J477">
        <f t="shared" si="54"/>
        <v>0.4873221029275921</v>
      </c>
    </row>
    <row r="478" spans="3:10" ht="12.75">
      <c r="C478">
        <f t="shared" si="56"/>
        <v>15.268499999999964</v>
      </c>
      <c r="D478">
        <f t="shared" si="52"/>
        <v>0.2011075914134344</v>
      </c>
      <c r="E478">
        <f t="shared" si="55"/>
        <v>-0.44536199364584356</v>
      </c>
      <c r="F478">
        <f t="shared" si="53"/>
        <v>-0.23816216700099924</v>
      </c>
      <c r="G478">
        <f t="shared" si="57"/>
        <v>0.0991736526921002</v>
      </c>
      <c r="H478">
        <f t="shared" si="58"/>
        <v>0.02022213166205644</v>
      </c>
      <c r="I478">
        <f t="shared" si="59"/>
        <v>0.11939578435415664</v>
      </c>
      <c r="J478">
        <f t="shared" si="54"/>
        <v>0.48866304209374506</v>
      </c>
    </row>
    <row r="479" spans="3:10" ht="12.75">
      <c r="C479">
        <f t="shared" si="56"/>
        <v>15.303599999999964</v>
      </c>
      <c r="D479">
        <f t="shared" si="52"/>
        <v>0.1851819672650984</v>
      </c>
      <c r="E479">
        <f t="shared" si="55"/>
        <v>-0.45372148570757864</v>
      </c>
      <c r="F479">
        <f t="shared" si="53"/>
        <v>-0.2226706985009353</v>
      </c>
      <c r="G479">
        <f t="shared" si="57"/>
        <v>0.10293159329634624</v>
      </c>
      <c r="H479">
        <f t="shared" si="58"/>
        <v>0.017146180500085987</v>
      </c>
      <c r="I479">
        <f t="shared" si="59"/>
        <v>0.12007777379643222</v>
      </c>
      <c r="J479">
        <f t="shared" si="54"/>
        <v>0.4900566779392609</v>
      </c>
    </row>
    <row r="480" spans="3:10" ht="12.75">
      <c r="C480">
        <f t="shared" si="56"/>
        <v>15.338699999999964</v>
      </c>
      <c r="D480">
        <f t="shared" si="52"/>
        <v>0.16898201058950224</v>
      </c>
      <c r="E480">
        <f t="shared" si="55"/>
        <v>-0.4615372272249615</v>
      </c>
      <c r="F480">
        <f t="shared" si="53"/>
        <v>-0.2068568939464303</v>
      </c>
      <c r="G480">
        <f t="shared" si="57"/>
        <v>0.10650830605725287</v>
      </c>
      <c r="H480">
        <f t="shared" si="58"/>
        <v>0.014277459951435324</v>
      </c>
      <c r="I480">
        <f t="shared" si="59"/>
        <v>0.12078576600868819</v>
      </c>
      <c r="J480">
        <f t="shared" si="54"/>
        <v>0.49149926960004364</v>
      </c>
    </row>
    <row r="481" spans="3:10" ht="12.75">
      <c r="C481">
        <f t="shared" si="56"/>
        <v>15.373799999999964</v>
      </c>
      <c r="D481">
        <f t="shared" si="52"/>
        <v>0.15252720415199517</v>
      </c>
      <c r="E481">
        <f t="shared" si="55"/>
        <v>-0.4687979042024812</v>
      </c>
      <c r="F481">
        <f t="shared" si="53"/>
        <v>-0.19073996271788296</v>
      </c>
      <c r="G481">
        <f t="shared" si="57"/>
        <v>0.10988573749231936</v>
      </c>
      <c r="H481">
        <f t="shared" si="58"/>
        <v>0.011632274003212206</v>
      </c>
      <c r="I481">
        <f t="shared" si="59"/>
        <v>0.12151801149553157</v>
      </c>
      <c r="J481">
        <f t="shared" si="54"/>
        <v>0.49298683855764663</v>
      </c>
    </row>
    <row r="482" spans="3:10" ht="12.75">
      <c r="C482">
        <f t="shared" si="56"/>
        <v>15.408899999999964</v>
      </c>
      <c r="D482">
        <f t="shared" si="52"/>
        <v>0.13583740417302</v>
      </c>
      <c r="E482">
        <f t="shared" si="55"/>
        <v>-0.47549287689387887</v>
      </c>
      <c r="F482">
        <f t="shared" si="53"/>
        <v>-0.17433954826539047</v>
      </c>
      <c r="G482">
        <f t="shared" si="57"/>
        <v>0.11304673798840872</v>
      </c>
      <c r="H482">
        <f t="shared" si="58"/>
        <v>0.009225900186232197</v>
      </c>
      <c r="I482">
        <f t="shared" si="59"/>
        <v>0.12227263817464092</v>
      </c>
      <c r="J482">
        <f t="shared" si="54"/>
        <v>0.4945151932441326</v>
      </c>
    </row>
    <row r="483" spans="3:10" ht="12.75">
      <c r="C483">
        <f t="shared" si="56"/>
        <v>15.443999999999964</v>
      </c>
      <c r="D483">
        <f t="shared" si="52"/>
        <v>0.11893281612718642</v>
      </c>
      <c r="E483">
        <f t="shared" si="55"/>
        <v>-0.4816121950379941</v>
      </c>
      <c r="F483">
        <f t="shared" si="53"/>
        <v>-0.15767570391446015</v>
      </c>
      <c r="G483">
        <f t="shared" si="57"/>
        <v>0.11597515320465743</v>
      </c>
      <c r="H483">
        <f t="shared" si="58"/>
        <v>0.007072507375971568</v>
      </c>
      <c r="I483">
        <f t="shared" si="59"/>
        <v>0.12304766058062899</v>
      </c>
      <c r="J483">
        <f t="shared" si="54"/>
        <v>0.49607995440378155</v>
      </c>
    </row>
    <row r="484" spans="3:10" ht="12.75">
      <c r="C484">
        <f t="shared" si="56"/>
        <v>15.479099999999963</v>
      </c>
      <c r="D484">
        <f t="shared" si="52"/>
        <v>0.10183397003737318</v>
      </c>
      <c r="E484">
        <f t="shared" si="55"/>
        <v>-0.48714661224539163</v>
      </c>
      <c r="F484">
        <f t="shared" si="53"/>
        <v>-0.1407688680920538</v>
      </c>
      <c r="G484">
        <f t="shared" si="57"/>
        <v>0.11865591091108098</v>
      </c>
      <c r="H484">
        <f t="shared" si="58"/>
        <v>0.00518507872678631</v>
      </c>
      <c r="I484">
        <f t="shared" si="59"/>
        <v>0.12384098963786729</v>
      </c>
      <c r="J484">
        <f t="shared" si="54"/>
        <v>0.4976765809998845</v>
      </c>
    </row>
    <row r="485" spans="3:10" ht="12.75">
      <c r="C485">
        <f t="shared" si="56"/>
        <v>15.514199999999963</v>
      </c>
      <c r="D485">
        <f t="shared" si="52"/>
        <v>0.08456169529438184</v>
      </c>
      <c r="E485">
        <f t="shared" si="55"/>
        <v>-0.4920875995154227</v>
      </c>
      <c r="F485">
        <f t="shared" si="53"/>
        <v>-0.12363983900388652</v>
      </c>
      <c r="G485">
        <f t="shared" si="57"/>
        <v>0.12107510279842551</v>
      </c>
      <c r="H485">
        <f t="shared" si="58"/>
        <v>0.0035753401555299403</v>
      </c>
      <c r="I485">
        <f t="shared" si="59"/>
        <v>0.12465044295395546</v>
      </c>
      <c r="J485">
        <f t="shared" si="54"/>
        <v>0.49930039646280167</v>
      </c>
    </row>
    <row r="486" spans="3:10" ht="12.75">
      <c r="C486">
        <f t="shared" si="56"/>
        <v>15.549299999999963</v>
      </c>
      <c r="D486">
        <f t="shared" si="52"/>
        <v>0.06713709503333933</v>
      </c>
      <c r="E486">
        <f t="shared" si="55"/>
        <v>-0.49642735786445913</v>
      </c>
      <c r="F486">
        <f t="shared" si="53"/>
        <v>-0.1063097487946659</v>
      </c>
      <c r="G486">
        <f t="shared" si="57"/>
        <v>0.12322006081814389</v>
      </c>
      <c r="H486">
        <f t="shared" si="58"/>
        <v>0.002253694764757818</v>
      </c>
      <c r="I486">
        <f t="shared" si="59"/>
        <v>0.12547375558290172</v>
      </c>
      <c r="J486">
        <f t="shared" si="54"/>
        <v>0.500946615085683</v>
      </c>
    </row>
    <row r="487" spans="3:10" ht="12.75">
      <c r="C487">
        <f t="shared" si="56"/>
        <v>15.584399999999963</v>
      </c>
      <c r="D487">
        <f t="shared" si="52"/>
        <v>0.049581520098684294</v>
      </c>
      <c r="E487">
        <f t="shared" si="55"/>
        <v>-0.5001588300471519</v>
      </c>
      <c r="F487">
        <f t="shared" si="53"/>
        <v>-0.0888000372236836</v>
      </c>
      <c r="G487">
        <f t="shared" si="57"/>
        <v>0.1250794276370679</v>
      </c>
      <c r="H487">
        <f t="shared" si="58"/>
        <v>0.0012291635676481172</v>
      </c>
      <c r="I487">
        <f t="shared" si="59"/>
        <v>0.12630859120471602</v>
      </c>
      <c r="J487">
        <f t="shared" si="54"/>
        <v>0.5026103683863198</v>
      </c>
    </row>
    <row r="488" spans="3:10" ht="12.75">
      <c r="C488">
        <f t="shared" si="56"/>
        <v>15.619499999999963</v>
      </c>
      <c r="D488">
        <f t="shared" si="52"/>
        <v>0.03191654263016931</v>
      </c>
      <c r="E488">
        <f t="shared" si="55"/>
        <v>-0.5032757113537032</v>
      </c>
      <c r="F488">
        <f t="shared" si="53"/>
        <v>-0.07113242488885663</v>
      </c>
      <c r="G488">
        <f t="shared" si="57"/>
        <v>0.126643220819288</v>
      </c>
      <c r="H488">
        <f t="shared" si="58"/>
        <v>0.0005093328467317075</v>
      </c>
      <c r="I488">
        <f t="shared" si="59"/>
        <v>0.1271525536660197</v>
      </c>
      <c r="J488">
        <f t="shared" si="54"/>
        <v>0.5042867312670832</v>
      </c>
    </row>
    <row r="489" spans="3:10" ht="12.75">
      <c r="C489">
        <f t="shared" si="56"/>
        <v>15.654599999999963</v>
      </c>
      <c r="D489">
        <f t="shared" si="52"/>
        <v>0.014163929302867008</v>
      </c>
      <c r="E489">
        <f t="shared" si="55"/>
        <v>-0.5057724594673021</v>
      </c>
      <c r="F489">
        <f t="shared" si="53"/>
        <v>-0.05332888603295833</v>
      </c>
      <c r="G489">
        <f t="shared" si="57"/>
        <v>0.12790289037780186</v>
      </c>
      <c r="H489">
        <f t="shared" si="58"/>
        <v>0.00010030844664830734</v>
      </c>
      <c r="I489">
        <f t="shared" si="59"/>
        <v>0.12800319882445016</v>
      </c>
      <c r="J489">
        <f t="shared" si="54"/>
        <v>0.5059707478193777</v>
      </c>
    </row>
    <row r="490" spans="3:10" ht="12.75">
      <c r="C490">
        <f t="shared" si="56"/>
        <v>15.689699999999963</v>
      </c>
      <c r="D490">
        <f t="shared" si="52"/>
        <v>-0.0036543857453167593</v>
      </c>
      <c r="E490">
        <f t="shared" si="55"/>
        <v>-0.5076443033670589</v>
      </c>
      <c r="F490">
        <f t="shared" si="53"/>
        <v>-0.03541162096637872</v>
      </c>
      <c r="G490">
        <f t="shared" si="57"/>
        <v>0.12885136937051325</v>
      </c>
      <c r="H490">
        <f t="shared" si="58"/>
        <v>6.677267587787163E-06</v>
      </c>
      <c r="I490">
        <f t="shared" si="59"/>
        <v>0.12885804663810105</v>
      </c>
      <c r="J490">
        <f t="shared" si="54"/>
        <v>0.507657456634099</v>
      </c>
    </row>
    <row r="491" spans="3:10" ht="12.75">
      <c r="C491">
        <f t="shared" si="56"/>
        <v>15.724799999999963</v>
      </c>
      <c r="D491">
        <f t="shared" si="52"/>
        <v>-0.021516328264647316</v>
      </c>
      <c r="E491">
        <f t="shared" si="55"/>
        <v>-0.5088872512629788</v>
      </c>
      <c r="F491">
        <f t="shared" si="53"/>
        <v>-0.01740302814131081</v>
      </c>
      <c r="G491">
        <f t="shared" si="57"/>
        <v>0.12948311724899508</v>
      </c>
      <c r="H491">
        <f t="shared" si="58"/>
        <v>0.00023147619099603048</v>
      </c>
      <c r="I491">
        <f t="shared" si="59"/>
        <v>0.12971459343999112</v>
      </c>
      <c r="J491">
        <f t="shared" si="54"/>
        <v>0.509341915494869</v>
      </c>
    </row>
    <row r="492" spans="3:10" ht="12.75">
      <c r="C492">
        <f t="shared" si="56"/>
        <v>15.759899999999963</v>
      </c>
      <c r="D492">
        <f aca="true" t="shared" si="60" ref="D492:D555">D491+delta_t*E492</f>
        <v>-0.03939971148867825</v>
      </c>
      <c r="E492">
        <f t="shared" si="55"/>
        <v>-0.5094980975507388</v>
      </c>
      <c r="F492">
        <f aca="true" t="shared" si="61" ref="F492:F555">-(k/m)*D492-(b/m)*E492+(F_0/m)*COS(omega*C492)</f>
        <v>0.0006743240872288392</v>
      </c>
      <c r="G492">
        <f t="shared" si="57"/>
        <v>0.1297941557039111</v>
      </c>
      <c r="H492">
        <f t="shared" si="58"/>
        <v>0.0007761686326955424</v>
      </c>
      <c r="I492">
        <f t="shared" si="59"/>
        <v>0.13057032433660662</v>
      </c>
      <c r="J492">
        <f aca="true" t="shared" si="62" ref="J492:J555">SQRT(2*(I492)/k)</f>
        <v>0.5110192253459875</v>
      </c>
    </row>
    <row r="493" spans="3:10" ht="12.75">
      <c r="C493">
        <f t="shared" si="56"/>
        <v>15.794999999999963</v>
      </c>
      <c r="D493">
        <f t="shared" si="60"/>
        <v>-0.05728226393869047</v>
      </c>
      <c r="E493">
        <f aca="true" t="shared" si="63" ref="E493:E556">E492+delta_t*F492</f>
        <v>-0.509474428775277</v>
      </c>
      <c r="F493">
        <f t="shared" si="61"/>
        <v>0.018797725977671</v>
      </c>
      <c r="G493">
        <f t="shared" si="57"/>
        <v>0.12978209678794742</v>
      </c>
      <c r="H493">
        <f t="shared" si="58"/>
        <v>0.0016406288809708994</v>
      </c>
      <c r="I493">
        <f t="shared" si="59"/>
        <v>0.13142272566891833</v>
      </c>
      <c r="J493">
        <f t="shared" si="62"/>
        <v>0.5126845534418183</v>
      </c>
    </row>
    <row r="494" spans="3:10" ht="12.75">
      <c r="C494">
        <f t="shared" si="56"/>
        <v>15.830099999999963</v>
      </c>
      <c r="D494">
        <f t="shared" si="60"/>
        <v>-0.07514165740232095</v>
      </c>
      <c r="E494">
        <f t="shared" si="63"/>
        <v>-0.5088146285934608</v>
      </c>
      <c r="F494">
        <f t="shared" si="61"/>
        <v>0.036944355159159836</v>
      </c>
      <c r="G494">
        <f t="shared" si="57"/>
        <v>0.12944616313535073</v>
      </c>
      <c r="H494">
        <f t="shared" si="58"/>
        <v>0.0028231343385838876</v>
      </c>
      <c r="I494">
        <f t="shared" si="59"/>
        <v>0.13226929747393462</v>
      </c>
      <c r="J494">
        <f t="shared" si="62"/>
        <v>0.5143331555984596</v>
      </c>
    </row>
    <row r="495" spans="3:10" ht="12.75">
      <c r="C495">
        <f t="shared" si="56"/>
        <v>15.865199999999962</v>
      </c>
      <c r="D495">
        <f t="shared" si="60"/>
        <v>-0.09295553505095179</v>
      </c>
      <c r="E495">
        <f t="shared" si="63"/>
        <v>-0.5075178817273743</v>
      </c>
      <c r="F495">
        <f t="shared" si="61"/>
        <v>0.05509130559314469</v>
      </c>
      <c r="G495">
        <f t="shared" si="57"/>
        <v>0.12878720013652056</v>
      </c>
      <c r="H495">
        <f t="shared" si="58"/>
        <v>0.004320365748304363</v>
      </c>
      <c r="I495">
        <f t="shared" si="59"/>
        <v>0.13310756588482492</v>
      </c>
      <c r="J495">
        <f t="shared" si="62"/>
        <v>0.5159603974818705</v>
      </c>
    </row>
    <row r="496" spans="3:10" ht="12.75">
      <c r="C496">
        <f t="shared" si="56"/>
        <v>15.900299999999962</v>
      </c>
      <c r="D496">
        <f t="shared" si="60"/>
        <v>-0.11070153966017882</v>
      </c>
      <c r="E496">
        <f t="shared" si="63"/>
        <v>-0.505584176901055</v>
      </c>
      <c r="F496">
        <f t="shared" si="61"/>
        <v>0.0732156167023005</v>
      </c>
      <c r="G496">
        <f t="shared" si="57"/>
        <v>0.1278076799663586</v>
      </c>
      <c r="H496">
        <f t="shared" si="58"/>
        <v>0.006127415441567072</v>
      </c>
      <c r="I496">
        <f t="shared" si="59"/>
        <v>0.1339350954079257</v>
      </c>
      <c r="J496">
        <f t="shared" si="62"/>
        <v>0.5175617748789524</v>
      </c>
    </row>
    <row r="497" spans="3:10" ht="12.75">
      <c r="C497">
        <f t="shared" si="56"/>
        <v>15.935399999999962</v>
      </c>
      <c r="D497">
        <f t="shared" si="60"/>
        <v>-0.12835734189747244</v>
      </c>
      <c r="E497">
        <f t="shared" si="63"/>
        <v>-0.5030143087548042</v>
      </c>
      <c r="F497">
        <f t="shared" si="61"/>
        <v>0.09129430262949938</v>
      </c>
      <c r="G497">
        <f t="shared" si="57"/>
        <v>0.12651169740603677</v>
      </c>
      <c r="H497">
        <f t="shared" si="58"/>
        <v>0.008237803609492318</v>
      </c>
      <c r="I497">
        <f t="shared" si="59"/>
        <v>0.13474950101552907</v>
      </c>
      <c r="J497">
        <f t="shared" si="62"/>
        <v>0.5191329329093447</v>
      </c>
    </row>
    <row r="498" spans="3:10" ht="12.75">
      <c r="C498">
        <f t="shared" si="56"/>
        <v>15.970499999999962</v>
      </c>
      <c r="D498">
        <f t="shared" si="60"/>
        <v>-0.1459006686409835</v>
      </c>
      <c r="E498">
        <f t="shared" si="63"/>
        <v>-0.4998098787325088</v>
      </c>
      <c r="F498">
        <f t="shared" si="61"/>
        <v>0.10930438158932561</v>
      </c>
      <c r="G498">
        <f t="shared" si="57"/>
        <v>0.12490495743930259</v>
      </c>
      <c r="H498">
        <f t="shared" si="58"/>
        <v>0.010643502554943033</v>
      </c>
      <c r="I498">
        <f t="shared" si="59"/>
        <v>0.1355484599942456</v>
      </c>
      <c r="J498">
        <f t="shared" si="62"/>
        <v>0.520669684145804</v>
      </c>
    </row>
    <row r="499" spans="3:10" ht="12.75">
      <c r="C499">
        <f aca="true" t="shared" si="64" ref="C499:C562">C498+delta_t</f>
        <v>16.005599999999962</v>
      </c>
      <c r="D499">
        <f t="shared" si="60"/>
        <v>-0.1633093312933327</v>
      </c>
      <c r="E499">
        <f t="shared" si="63"/>
        <v>-0.4959732949387235</v>
      </c>
      <c r="F499">
        <f t="shared" si="61"/>
        <v>0.1272229052744408</v>
      </c>
      <c r="G499">
        <f aca="true" t="shared" si="65" ref="G499:G562">0.5*m*(E499)^2</f>
        <v>0.122994754646187</v>
      </c>
      <c r="H499">
        <f aca="true" t="shared" si="66" ref="H499:H562">0.5*k*(D499)^2</f>
        <v>0.013334968843737747</v>
      </c>
      <c r="I499">
        <f aca="true" t="shared" si="67" ref="I499:I562">G499+H499</f>
        <v>0.13632972348992475</v>
      </c>
      <c r="J499">
        <f t="shared" si="62"/>
        <v>0.5221680256199622</v>
      </c>
    </row>
    <row r="500" spans="3:10" ht="12.75">
      <c r="C500">
        <f t="shared" si="64"/>
        <v>16.040699999999962</v>
      </c>
      <c r="D500">
        <f t="shared" si="60"/>
        <v>-0.1805612540541547</v>
      </c>
      <c r="E500">
        <f t="shared" si="63"/>
        <v>-0.4915077709635906</v>
      </c>
      <c r="F500">
        <f t="shared" si="61"/>
        <v>0.14502698827897337</v>
      </c>
      <c r="G500">
        <f t="shared" si="65"/>
        <v>0.12078994445879872</v>
      </c>
      <c r="H500">
        <f t="shared" si="66"/>
        <v>0.0163011832328045</v>
      </c>
      <c r="I500">
        <f t="shared" si="67"/>
        <v>0.13709112769160323</v>
      </c>
      <c r="J500">
        <f t="shared" si="62"/>
        <v>0.5236241546980109</v>
      </c>
    </row>
    <row r="501" spans="3:10" ht="12.75">
      <c r="C501">
        <f t="shared" si="64"/>
        <v>16.075799999999962</v>
      </c>
      <c r="D501">
        <f t="shared" si="60"/>
        <v>-0.19763450211514716</v>
      </c>
      <c r="E501">
        <f t="shared" si="63"/>
        <v>-0.4864173236749986</v>
      </c>
      <c r="F501">
        <f t="shared" si="61"/>
        <v>0.16269383750101796</v>
      </c>
      <c r="G501">
        <f t="shared" si="65"/>
        <v>0.1183009063855742</v>
      </c>
      <c r="H501">
        <f t="shared" si="66"/>
        <v>0.019529698213151054</v>
      </c>
      <c r="I501">
        <f t="shared" si="67"/>
        <v>0.13783060459872526</v>
      </c>
      <c r="J501">
        <f t="shared" si="62"/>
        <v>0.5250344838174447</v>
      </c>
    </row>
    <row r="502" spans="3:10" ht="12.75">
      <c r="C502">
        <f t="shared" si="64"/>
        <v>16.110899999999962</v>
      </c>
      <c r="D502">
        <f t="shared" si="60"/>
        <v>-0.21450730974139998</v>
      </c>
      <c r="E502">
        <f t="shared" si="63"/>
        <v>-0.4807067699787129</v>
      </c>
      <c r="F502">
        <f t="shared" si="61"/>
        <v>0.18020078148629648</v>
      </c>
      <c r="G502">
        <f t="shared" si="65"/>
        <v>0.1155394993516836</v>
      </c>
      <c r="H502">
        <f t="shared" si="66"/>
        <v>0.023006692966246453</v>
      </c>
      <c r="I502">
        <f t="shared" si="67"/>
        <v>0.13854619231793006</v>
      </c>
      <c r="J502">
        <f t="shared" si="62"/>
        <v>0.5263956540814714</v>
      </c>
    </row>
    <row r="503" spans="3:10" ht="12.75">
      <c r="C503">
        <f t="shared" si="64"/>
        <v>16.14599999999996</v>
      </c>
      <c r="D503">
        <f t="shared" si="60"/>
        <v>-0.23115810820285387</v>
      </c>
      <c r="E503">
        <f t="shared" si="63"/>
        <v>-0.47438172254854394</v>
      </c>
      <c r="F503">
        <f t="shared" si="61"/>
        <v>0.19752529967504098</v>
      </c>
      <c r="G503">
        <f t="shared" si="65"/>
        <v>0.11251900934406187</v>
      </c>
      <c r="H503">
        <f t="shared" si="66"/>
        <v>0.02671703549396115</v>
      </c>
      <c r="I503">
        <f t="shared" si="67"/>
        <v>0.13923604483802302</v>
      </c>
      <c r="J503">
        <f t="shared" si="62"/>
        <v>0.5277045477121133</v>
      </c>
    </row>
    <row r="504" spans="3:10" ht="12.75">
      <c r="C504">
        <f t="shared" si="64"/>
        <v>16.18109999999996</v>
      </c>
      <c r="D504">
        <f t="shared" si="60"/>
        <v>-0.24756555351985512</v>
      </c>
      <c r="E504">
        <f t="shared" si="63"/>
        <v>-0.46744858452995</v>
      </c>
      <c r="F504">
        <f t="shared" si="61"/>
        <v>0.2146450515142237</v>
      </c>
      <c r="G504">
        <f t="shared" si="65"/>
        <v>0.1092540895895269</v>
      </c>
      <c r="H504">
        <f t="shared" si="66"/>
        <v>0.030644351644796126</v>
      </c>
      <c r="I504">
        <f t="shared" si="67"/>
        <v>0.13989844123432302</v>
      </c>
      <c r="J504">
        <f t="shared" si="62"/>
        <v>0.5289582993664491</v>
      </c>
    </row>
    <row r="505" spans="3:10" ht="12.75">
      <c r="C505">
        <f t="shared" si="64"/>
        <v>16.21619999999996</v>
      </c>
      <c r="D505">
        <f t="shared" si="60"/>
        <v>-0.2637085539869403</v>
      </c>
      <c r="E505">
        <f t="shared" si="63"/>
        <v>-0.4599145432218007</v>
      </c>
      <c r="F505">
        <f t="shared" si="61"/>
        <v>0.2315379053973669</v>
      </c>
      <c r="G505">
        <f t="shared" si="65"/>
        <v>0.1057606935334588</v>
      </c>
      <c r="H505">
        <f t="shared" si="66"/>
        <v>0.03477110072294151</v>
      </c>
      <c r="I505">
        <f t="shared" si="67"/>
        <v>0.1405317942564003</v>
      </c>
      <c r="J505">
        <f t="shared" si="62"/>
        <v>0.5301543063229804</v>
      </c>
    </row>
    <row r="506" spans="3:10" ht="12.75">
      <c r="C506">
        <f t="shared" si="64"/>
        <v>16.25129999999996</v>
      </c>
      <c r="D506">
        <f t="shared" si="60"/>
        <v>-0.2795662974391969</v>
      </c>
      <c r="E506">
        <f t="shared" si="63"/>
        <v>-0.4517875627423531</v>
      </c>
      <c r="F506">
        <f t="shared" si="61"/>
        <v>0.24818196739432785</v>
      </c>
      <c r="G506">
        <f t="shared" si="65"/>
        <v>0.10205600092433782</v>
      </c>
      <c r="H506">
        <f t="shared" si="66"/>
        <v>0.03907865733193076</v>
      </c>
      <c r="I506">
        <f t="shared" si="67"/>
        <v>0.14113465825626859</v>
      </c>
      <c r="J506">
        <f t="shared" si="62"/>
        <v>0.5312902375468019</v>
      </c>
    </row>
    <row r="507" spans="3:10" ht="12.75">
      <c r="C507">
        <f t="shared" si="64"/>
        <v>16.28639999999996</v>
      </c>
      <c r="D507">
        <f t="shared" si="60"/>
        <v>-0.29511827822580405</v>
      </c>
      <c r="E507">
        <f t="shared" si="63"/>
        <v>-0.4430763756868122</v>
      </c>
      <c r="F507">
        <f t="shared" si="61"/>
        <v>0.264555609733659</v>
      </c>
      <c r="G507">
        <f t="shared" si="65"/>
        <v>0.09815833734588057</v>
      </c>
      <c r="H507">
        <f t="shared" si="66"/>
        <v>0.04354739907148154</v>
      </c>
      <c r="I507">
        <f t="shared" si="67"/>
        <v>0.14170573641736212</v>
      </c>
      <c r="J507">
        <f t="shared" si="62"/>
        <v>0.5323640416432389</v>
      </c>
    </row>
    <row r="508" spans="3:10" ht="12.75">
      <c r="C508">
        <f t="shared" si="64"/>
        <v>16.32149999999996</v>
      </c>
      <c r="D508">
        <f t="shared" si="60"/>
        <v>-0.3103443238556632</v>
      </c>
      <c r="E508">
        <f t="shared" si="63"/>
        <v>-0.4337904737851608</v>
      </c>
      <c r="F508">
        <f t="shared" si="61"/>
        <v>0.28063749900040513</v>
      </c>
      <c r="G508">
        <f t="shared" si="65"/>
        <v>0.09408708757337714</v>
      </c>
      <c r="H508">
        <f t="shared" si="66"/>
        <v>0.048156799674714375</v>
      </c>
      <c r="I508">
        <f t="shared" si="67"/>
        <v>0.1422438872480915</v>
      </c>
      <c r="J508">
        <f t="shared" si="62"/>
        <v>0.5333739537099492</v>
      </c>
    </row>
    <row r="509" spans="3:10" ht="12.75">
      <c r="C509">
        <f t="shared" si="64"/>
        <v>16.35659999999996</v>
      </c>
      <c r="D509">
        <f t="shared" si="60"/>
        <v>-0.3252246212803788</v>
      </c>
      <c r="E509">
        <f t="shared" si="63"/>
        <v>-0.42394009757024653</v>
      </c>
      <c r="F509">
        <f t="shared" si="61"/>
        <v>0.2964066240125024</v>
      </c>
      <c r="G509">
        <f t="shared" si="65"/>
        <v>0.08986260316393507</v>
      </c>
      <c r="H509">
        <f t="shared" si="66"/>
        <v>0.052885527143482915</v>
      </c>
      <c r="I509">
        <f t="shared" si="67"/>
        <v>0.14274813030741798</v>
      </c>
      <c r="J509">
        <f t="shared" si="62"/>
        <v>0.5343185010972725</v>
      </c>
    </row>
    <row r="510" spans="3:10" ht="12.75">
      <c r="C510">
        <f t="shared" si="64"/>
        <v>16.39169999999996</v>
      </c>
      <c r="D510">
        <f t="shared" si="60"/>
        <v>-0.3397397427802448</v>
      </c>
      <c r="E510">
        <f t="shared" si="63"/>
        <v>-0.4135362250674077</v>
      </c>
      <c r="F510">
        <f t="shared" si="61"/>
        <v>0.31184232333929784</v>
      </c>
      <c r="G510">
        <f t="shared" si="65"/>
        <v>0.08550610472150084</v>
      </c>
      <c r="H510">
        <f t="shared" si="66"/>
        <v>0.057711546412193455</v>
      </c>
      <c r="I510">
        <f t="shared" si="67"/>
        <v>0.1432176511336943</v>
      </c>
      <c r="J510">
        <f t="shared" si="62"/>
        <v>0.5351965080859447</v>
      </c>
    </row>
    <row r="511" spans="3:10" ht="12.75">
      <c r="C511">
        <f t="shared" si="64"/>
        <v>16.42679999999996</v>
      </c>
      <c r="D511">
        <f t="shared" si="60"/>
        <v>-0.3538706714193336</v>
      </c>
      <c r="E511">
        <f t="shared" si="63"/>
        <v>-0.4025905595181984</v>
      </c>
      <c r="F511">
        <f t="shared" si="61"/>
        <v>0.3269243124261114</v>
      </c>
      <c r="G511">
        <f t="shared" si="65"/>
        <v>0.08103957930658802</v>
      </c>
      <c r="H511">
        <f t="shared" si="66"/>
        <v>0.06261222604538498</v>
      </c>
      <c r="I511">
        <f t="shared" si="67"/>
        <v>0.143651805351973</v>
      </c>
      <c r="J511">
        <f t="shared" si="62"/>
        <v>0.5360070994902456</v>
      </c>
    </row>
    <row r="512" spans="3:10" ht="12.75">
      <c r="C512">
        <f t="shared" si="64"/>
        <v>16.46189999999996</v>
      </c>
      <c r="D512">
        <f t="shared" si="60"/>
        <v>-0.36759882603627025</v>
      </c>
      <c r="E512">
        <f t="shared" si="63"/>
        <v>-0.3911155161520419</v>
      </c>
      <c r="F512">
        <f t="shared" si="61"/>
        <v>0.3416327102892113</v>
      </c>
      <c r="G512">
        <f t="shared" si="65"/>
        <v>0.07648567348743907</v>
      </c>
      <c r="H512">
        <f t="shared" si="66"/>
        <v>0.06756444845162204</v>
      </c>
      <c r="I512">
        <f t="shared" si="67"/>
        <v>0.1440501219390611</v>
      </c>
      <c r="J512">
        <f t="shared" si="62"/>
        <v>0.5367497031933247</v>
      </c>
    </row>
    <row r="513" spans="3:10" ht="12.75">
      <c r="C513">
        <f t="shared" si="64"/>
        <v>16.49699999999996</v>
      </c>
      <c r="D513">
        <f t="shared" si="60"/>
        <v>-0.3809060857378035</v>
      </c>
      <c r="E513">
        <f t="shared" si="63"/>
        <v>-0.37912420802089053</v>
      </c>
      <c r="F513">
        <f t="shared" si="61"/>
        <v>0.3559480657460675</v>
      </c>
      <c r="G513">
        <f t="shared" si="65"/>
        <v>0.07186758255373374</v>
      </c>
      <c r="H513">
        <f t="shared" si="66"/>
        <v>0.07254472307604745</v>
      </c>
      <c r="I513">
        <f t="shared" si="67"/>
        <v>0.1444123056297812</v>
      </c>
      <c r="J513">
        <f t="shared" si="62"/>
        <v>0.5374240516199125</v>
      </c>
    </row>
    <row r="514" spans="3:10" ht="12.75">
      <c r="C514">
        <f t="shared" si="64"/>
        <v>16.53209999999996</v>
      </c>
      <c r="D514">
        <f t="shared" si="60"/>
        <v>-0.39377481386285695</v>
      </c>
      <c r="E514">
        <f t="shared" si="63"/>
        <v>-0.3666304309132036</v>
      </c>
      <c r="F514">
        <f t="shared" si="61"/>
        <v>0.3698513831462922</v>
      </c>
      <c r="G514">
        <f t="shared" si="65"/>
        <v>0.06720893643580067</v>
      </c>
      <c r="H514">
        <f t="shared" si="66"/>
        <v>0.07752930201636382</v>
      </c>
      <c r="I514">
        <f t="shared" si="67"/>
        <v>0.1447382384521645</v>
      </c>
      <c r="J514">
        <f t="shared" si="62"/>
        <v>0.5380301821499691</v>
      </c>
    </row>
    <row r="515" spans="3:10" ht="12.75">
      <c r="C515">
        <f t="shared" si="64"/>
        <v>16.56719999999996</v>
      </c>
      <c r="D515">
        <f t="shared" si="60"/>
        <v>-0.4061878813853603</v>
      </c>
      <c r="E515">
        <f t="shared" si="63"/>
        <v>-0.3536486473647687</v>
      </c>
      <c r="F515">
        <f t="shared" si="61"/>
        <v>0.38332414756926236</v>
      </c>
      <c r="G515">
        <f t="shared" si="65"/>
        <v>0.06253368289146526</v>
      </c>
      <c r="H515">
        <f t="shared" si="66"/>
        <v>0.08249429749216378</v>
      </c>
      <c r="I515">
        <f t="shared" si="67"/>
        <v>0.14502798038362902</v>
      </c>
      <c r="J515">
        <f t="shared" si="62"/>
        <v>0.5385684364751224</v>
      </c>
    </row>
    <row r="516" spans="3:10" ht="12.75">
      <c r="C516">
        <f t="shared" si="64"/>
        <v>16.60229999999996</v>
      </c>
      <c r="D516">
        <f t="shared" si="60"/>
        <v>-0.4181286897248169</v>
      </c>
      <c r="E516">
        <f t="shared" si="63"/>
        <v>-0.3401939697850876</v>
      </c>
      <c r="F516">
        <f t="shared" si="61"/>
        <v>0.39634834945505387</v>
      </c>
      <c r="G516">
        <f t="shared" si="65"/>
        <v>0.057865968539068544</v>
      </c>
      <c r="H516">
        <f t="shared" si="66"/>
        <v>0.08741580058549611</v>
      </c>
      <c r="I516">
        <f t="shared" si="67"/>
        <v>0.14528176912456464</v>
      </c>
      <c r="J516">
        <f t="shared" si="62"/>
        <v>0.5390394588980748</v>
      </c>
    </row>
    <row r="517" spans="3:10" ht="12.75">
      <c r="C517">
        <f t="shared" si="64"/>
        <v>16.63739999999996</v>
      </c>
      <c r="D517">
        <f t="shared" si="60"/>
        <v>-0.4295811929342614</v>
      </c>
      <c r="E517">
        <f t="shared" si="63"/>
        <v>-0.3262821427192152</v>
      </c>
      <c r="F517">
        <f t="shared" si="61"/>
        <v>0.4089065086359891</v>
      </c>
      <c r="G517">
        <f t="shared" si="65"/>
        <v>0.05323001832872115</v>
      </c>
      <c r="H517">
        <f t="shared" si="66"/>
        <v>0.09227000066141156</v>
      </c>
      <c r="I517">
        <f t="shared" si="67"/>
        <v>0.1455000189901327</v>
      </c>
      <c r="J517">
        <f t="shared" si="62"/>
        <v>0.5394441935735942</v>
      </c>
    </row>
    <row r="518" spans="3:10" ht="12.75">
      <c r="C518">
        <f t="shared" si="64"/>
        <v>16.67249999999996</v>
      </c>
      <c r="D518">
        <f t="shared" si="60"/>
        <v>-0.4405299192360012</v>
      </c>
      <c r="E518">
        <f t="shared" si="63"/>
        <v>-0.311929524266092</v>
      </c>
      <c r="F518">
        <f t="shared" si="61"/>
        <v>0.42098169773682503</v>
      </c>
      <c r="G518">
        <f t="shared" si="65"/>
        <v>0.04865001405443524</v>
      </c>
      <c r="H518">
        <f t="shared" si="66"/>
        <v>0.09703330487103888</v>
      </c>
      <c r="I518">
        <f t="shared" si="67"/>
        <v>0.14568331892547412</v>
      </c>
      <c r="J518">
        <f t="shared" si="62"/>
        <v>0.5397838806883253</v>
      </c>
    </row>
    <row r="519" spans="3:10" ht="12.75">
      <c r="C519">
        <f t="shared" si="64"/>
        <v>16.70759999999996</v>
      </c>
      <c r="D519">
        <f t="shared" si="60"/>
        <v>-0.4509599918763123</v>
      </c>
      <c r="E519">
        <f t="shared" si="63"/>
        <v>-0.29715306667552943</v>
      </c>
      <c r="F519">
        <f t="shared" si="61"/>
        <v>0.4325575649123662</v>
      </c>
      <c r="G519">
        <f t="shared" si="65"/>
        <v>0.04414997251733582</v>
      </c>
      <c r="H519">
        <f t="shared" si="66"/>
        <v>0.10168245713654182</v>
      </c>
      <c r="I519">
        <f t="shared" si="67"/>
        <v>0.14583242965387766</v>
      </c>
      <c r="J519">
        <f t="shared" si="62"/>
        <v>0.5400600515755218</v>
      </c>
    </row>
    <row r="520" spans="3:10" ht="12.75">
      <c r="C520">
        <f t="shared" si="64"/>
        <v>16.74269999999996</v>
      </c>
      <c r="D520">
        <f t="shared" si="60"/>
        <v>-0.4608571492710757</v>
      </c>
      <c r="E520">
        <f t="shared" si="63"/>
        <v>-0.2819702961471054</v>
      </c>
      <c r="F520">
        <f t="shared" si="61"/>
        <v>0.44361835589209314</v>
      </c>
      <c r="G520">
        <f t="shared" si="65"/>
        <v>0.03975362395464316</v>
      </c>
      <c r="H520">
        <f t="shared" si="66"/>
        <v>0.10619465601713127</v>
      </c>
      <c r="I520">
        <f t="shared" si="67"/>
        <v>0.14594827997177443</v>
      </c>
      <c r="J520">
        <f t="shared" si="62"/>
        <v>0.5402745227600029</v>
      </c>
    </row>
    <row r="521" spans="3:10" ht="12.75">
      <c r="C521">
        <f t="shared" si="64"/>
        <v>16.77779999999996</v>
      </c>
      <c r="D521">
        <f t="shared" si="60"/>
        <v>-0.47020776441519646</v>
      </c>
      <c r="E521">
        <f t="shared" si="63"/>
        <v>-0.26639929185529293</v>
      </c>
      <c r="F521">
        <f t="shared" si="61"/>
        <v>0.45414893530224154</v>
      </c>
      <c r="G521">
        <f t="shared" si="65"/>
        <v>0.03548429135050077</v>
      </c>
      <c r="H521">
        <f t="shared" si="66"/>
        <v>0.11054767085816845</v>
      </c>
      <c r="I521">
        <f t="shared" si="67"/>
        <v>0.1460319622086692</v>
      </c>
      <c r="J521">
        <f t="shared" si="62"/>
        <v>0.5404293889282284</v>
      </c>
    </row>
    <row r="522" spans="3:10" ht="12.75">
      <c r="C522">
        <f t="shared" si="64"/>
        <v>16.81289999999996</v>
      </c>
      <c r="D522">
        <f t="shared" si="60"/>
        <v>-0.4789988635295355</v>
      </c>
      <c r="E522">
        <f t="shared" si="63"/>
        <v>-0.25045866422618424</v>
      </c>
      <c r="F522">
        <f t="shared" si="61"/>
        <v>0.46413480723664735</v>
      </c>
      <c r="G522">
        <f t="shared" si="65"/>
        <v>0.03136477124298225</v>
      </c>
      <c r="H522">
        <f t="shared" si="66"/>
        <v>0.1147199556312933</v>
      </c>
      <c r="I522">
        <f t="shared" si="67"/>
        <v>0.14608472687427554</v>
      </c>
      <c r="J522">
        <f t="shared" si="62"/>
        <v>0.5405270148184558</v>
      </c>
    </row>
    <row r="523" spans="3:10" ht="12.75">
      <c r="C523">
        <f t="shared" si="64"/>
        <v>16.84799999999996</v>
      </c>
      <c r="D523">
        <f t="shared" si="60"/>
        <v>-0.48721814392001095</v>
      </c>
      <c r="E523">
        <f t="shared" si="63"/>
        <v>-0.23416753249217792</v>
      </c>
      <c r="F523">
        <f t="shared" si="61"/>
        <v>0.473562135048599</v>
      </c>
      <c r="G523">
        <f t="shared" si="65"/>
        <v>0.0274172166367376</v>
      </c>
      <c r="H523">
        <f t="shared" si="66"/>
        <v>0.11869075988243025</v>
      </c>
      <c r="I523">
        <f t="shared" si="67"/>
        <v>0.14610797651916785</v>
      </c>
      <c r="J523">
        <f t="shared" si="62"/>
        <v>0.5405700260265415</v>
      </c>
    </row>
    <row r="524" spans="3:10" ht="12.75">
      <c r="C524">
        <f t="shared" si="64"/>
        <v>16.88309999999996</v>
      </c>
      <c r="D524">
        <f t="shared" si="60"/>
        <v>-0.4948539910244852</v>
      </c>
      <c r="E524">
        <f t="shared" si="63"/>
        <v>-0.2175455015519721</v>
      </c>
      <c r="F524">
        <f t="shared" si="61"/>
        <v>0.48241776033689515</v>
      </c>
      <c r="G524">
        <f t="shared" si="65"/>
        <v>0.02366302262274955</v>
      </c>
      <c r="H524">
        <f t="shared" si="66"/>
        <v>0.12244023621643063</v>
      </c>
      <c r="I524">
        <f t="shared" si="67"/>
        <v>0.14610325883918018</v>
      </c>
      <c r="J524">
        <f t="shared" si="62"/>
        <v>0.5405612987241691</v>
      </c>
    </row>
    <row r="525" spans="3:10" ht="12.75">
      <c r="C525">
        <f t="shared" si="64"/>
        <v>16.91819999999996</v>
      </c>
      <c r="D525">
        <f t="shared" si="60"/>
        <v>-0.5018954946240467</v>
      </c>
      <c r="E525">
        <f t="shared" si="63"/>
        <v>-0.2006126381641471</v>
      </c>
      <c r="F525">
        <f t="shared" si="61"/>
        <v>0.4906892211003003</v>
      </c>
      <c r="G525">
        <f t="shared" si="65"/>
        <v>0.020122715295589504</v>
      </c>
      <c r="H525">
        <f t="shared" si="66"/>
        <v>0.12594954376195824</v>
      </c>
      <c r="I525">
        <f t="shared" si="67"/>
        <v>0.14607225905754775</v>
      </c>
      <c r="J525">
        <f t="shared" si="62"/>
        <v>0.5405039482881652</v>
      </c>
    </row>
    <row r="526" spans="3:10" ht="12.75">
      <c r="C526">
        <f t="shared" si="64"/>
        <v>16.95329999999996</v>
      </c>
      <c r="D526">
        <f t="shared" si="60"/>
        <v>-0.5083324641963205</v>
      </c>
      <c r="E526">
        <f t="shared" si="63"/>
        <v>-0.18338944650352657</v>
      </c>
      <c r="F526">
        <f t="shared" si="61"/>
        <v>0.49836476903562227</v>
      </c>
      <c r="G526">
        <f t="shared" si="65"/>
        <v>0.016815844544434917</v>
      </c>
      <c r="H526">
        <f t="shared" si="66"/>
        <v>0.12920094707795174</v>
      </c>
      <c r="I526">
        <f t="shared" si="67"/>
        <v>0.14601679162238665</v>
      </c>
      <c r="J526">
        <f t="shared" si="62"/>
        <v>0.5404013168421903</v>
      </c>
    </row>
    <row r="527" spans="3:10" ht="12.75">
      <c r="C527">
        <f t="shared" si="64"/>
        <v>16.98839999999996</v>
      </c>
      <c r="D527">
        <f t="shared" si="60"/>
        <v>-0.5141554433894947</v>
      </c>
      <c r="E527">
        <f t="shared" si="63"/>
        <v>-0.16589684311037622</v>
      </c>
      <c r="F527">
        <f t="shared" si="61"/>
        <v>0.5054333859556986</v>
      </c>
      <c r="G527">
        <f t="shared" si="65"/>
        <v>0.013760881276994392</v>
      </c>
      <c r="H527">
        <f t="shared" si="66"/>
        <v>0.13217790998352394</v>
      </c>
      <c r="I527">
        <f t="shared" si="67"/>
        <v>0.14593879126051834</v>
      </c>
      <c r="J527">
        <f t="shared" si="62"/>
        <v>0.5402569597155013</v>
      </c>
    </row>
    <row r="528" spans="3:10" ht="12.75">
      <c r="C528">
        <f t="shared" si="64"/>
        <v>17.02349999999996</v>
      </c>
      <c r="D528">
        <f t="shared" si="60"/>
        <v>-0.5193557235968377</v>
      </c>
      <c r="E528">
        <f t="shared" si="63"/>
        <v>-0.14815613126333121</v>
      </c>
      <c r="F528">
        <f t="shared" si="61"/>
        <v>0.5118847993046726</v>
      </c>
      <c r="G528">
        <f t="shared" si="65"/>
        <v>0.010975119615458714</v>
      </c>
      <c r="H528">
        <f t="shared" si="66"/>
        <v>0.13486518381639742</v>
      </c>
      <c r="I528">
        <f t="shared" si="67"/>
        <v>0.14584030343185614</v>
      </c>
      <c r="J528">
        <f t="shared" si="62"/>
        <v>0.5400746308277332</v>
      </c>
    </row>
    <row r="529" spans="3:10" ht="12.75">
      <c r="C529">
        <f t="shared" si="64"/>
        <v>17.05859999999996</v>
      </c>
      <c r="D529">
        <f t="shared" si="60"/>
        <v>-0.5239253566125892</v>
      </c>
      <c r="E529">
        <f t="shared" si="63"/>
        <v>-0.13018897480773722</v>
      </c>
      <c r="F529">
        <f t="shared" si="61"/>
        <v>0.5177094967490673</v>
      </c>
      <c r="G529">
        <f t="shared" si="65"/>
        <v>0.008474584580744819</v>
      </c>
      <c r="H529">
        <f t="shared" si="66"/>
        <v>0.1372488896508144</v>
      </c>
      <c r="I529">
        <f t="shared" si="67"/>
        <v>0.1457234742315592</v>
      </c>
      <c r="J529">
        <f t="shared" si="62"/>
        <v>0.5398582670137769</v>
      </c>
    </row>
    <row r="530" spans="3:10" ht="12.75">
      <c r="C530">
        <f t="shared" si="64"/>
        <v>17.09369999999996</v>
      </c>
      <c r="D530">
        <f t="shared" si="60"/>
        <v>-0.527857166351251</v>
      </c>
      <c r="E530">
        <f t="shared" si="63"/>
        <v>-0.11201737147184496</v>
      </c>
      <c r="F530">
        <f t="shared" si="61"/>
        <v>0.5228987398243234</v>
      </c>
      <c r="G530">
        <f t="shared" si="65"/>
        <v>0.006273945755730652</v>
      </c>
      <c r="H530">
        <f t="shared" si="66"/>
        <v>0.13931659403418614</v>
      </c>
      <c r="I530">
        <f t="shared" si="67"/>
        <v>0.1455905397899168</v>
      </c>
      <c r="J530">
        <f t="shared" si="62"/>
        <v>0.5396119713088596</v>
      </c>
    </row>
    <row r="531" spans="3:10" ht="12.75">
      <c r="C531">
        <f t="shared" si="64"/>
        <v>17.12879999999996</v>
      </c>
      <c r="D531">
        <f t="shared" si="60"/>
        <v>-0.5311447596134619</v>
      </c>
      <c r="E531">
        <f t="shared" si="63"/>
        <v>-0.09366362570401121</v>
      </c>
      <c r="F531">
        <f t="shared" si="61"/>
        <v>0.5274445766176432</v>
      </c>
      <c r="G531">
        <f t="shared" si="65"/>
        <v>0.004386437390010555</v>
      </c>
      <c r="H531">
        <f t="shared" si="66"/>
        <v>0.1410573778324211</v>
      </c>
      <c r="I531">
        <f t="shared" si="67"/>
        <v>0.14544381522243163</v>
      </c>
      <c r="J531">
        <f t="shared" si="62"/>
        <v>0.539339995220884</v>
      </c>
    </row>
    <row r="532" spans="3:10" ht="12.75">
      <c r="C532">
        <f t="shared" si="64"/>
        <v>17.16389999999996</v>
      </c>
      <c r="D532">
        <f t="shared" si="60"/>
        <v>-0.533782535882834</v>
      </c>
      <c r="E532">
        <f t="shared" si="63"/>
        <v>-0.07515032106473193</v>
      </c>
      <c r="F532">
        <f t="shared" si="61"/>
        <v>0.531339853469203</v>
      </c>
      <c r="G532">
        <f t="shared" si="65"/>
        <v>0.002823785378066146</v>
      </c>
      <c r="H532">
        <f t="shared" si="66"/>
        <v>0.14246189780675447</v>
      </c>
      <c r="I532">
        <f t="shared" si="67"/>
        <v>0.14528568318482063</v>
      </c>
      <c r="J532">
        <f t="shared" si="62"/>
        <v>0.5390467200249356</v>
      </c>
    </row>
    <row r="533" spans="3:10" ht="12.75">
      <c r="C533">
        <f t="shared" si="64"/>
        <v>17.19899999999996</v>
      </c>
      <c r="D533">
        <f t="shared" si="60"/>
        <v>-0.5357656961393334</v>
      </c>
      <c r="E533">
        <f t="shared" si="63"/>
        <v>-0.05650029220796291</v>
      </c>
      <c r="F533">
        <f t="shared" si="61"/>
        <v>0.5345782256750211</v>
      </c>
      <c r="G533">
        <f t="shared" si="65"/>
        <v>0.0015961415097925972</v>
      </c>
      <c r="H533">
        <f t="shared" si="66"/>
        <v>0.1435224405798323</v>
      </c>
      <c r="I533">
        <f t="shared" si="67"/>
        <v>0.1451185820896249</v>
      </c>
      <c r="J533">
        <f t="shared" si="62"/>
        <v>0.538736637123604</v>
      </c>
    </row>
    <row r="534" spans="3:10" ht="12.75">
      <c r="C534">
        <f t="shared" si="64"/>
        <v>17.23409999999996</v>
      </c>
      <c r="D534">
        <f t="shared" si="60"/>
        <v>-0.537090250676019</v>
      </c>
      <c r="E534">
        <f t="shared" si="63"/>
        <v>-0.03773659648676967</v>
      </c>
      <c r="F534">
        <f t="shared" si="61"/>
        <v>0.5371541671760341</v>
      </c>
      <c r="G534">
        <f t="shared" si="65"/>
        <v>0.0007120253572026385</v>
      </c>
      <c r="H534">
        <f t="shared" si="66"/>
        <v>0.14423296868561447</v>
      </c>
      <c r="I534">
        <f t="shared" si="67"/>
        <v>0.1449449940428171</v>
      </c>
      <c r="J534">
        <f t="shared" si="62"/>
        <v>0.5384143275263338</v>
      </c>
    </row>
    <row r="535" spans="3:10" ht="12.75">
      <c r="C535">
        <f t="shared" si="64"/>
        <v>17.26919999999996</v>
      </c>
      <c r="D535">
        <f t="shared" si="60"/>
        <v>-0.5377530259072021</v>
      </c>
      <c r="E535">
        <f t="shared" si="63"/>
        <v>-0.01888248521889087</v>
      </c>
      <c r="F535">
        <f t="shared" si="61"/>
        <v>0.5390629792192072</v>
      </c>
      <c r="G535">
        <f t="shared" si="65"/>
        <v>0.00017827412402081613</v>
      </c>
      <c r="H535">
        <f t="shared" si="66"/>
        <v>0.14458915843617598</v>
      </c>
      <c r="I535">
        <f t="shared" si="67"/>
        <v>0.1447674325601968</v>
      </c>
      <c r="J535">
        <f t="shared" si="62"/>
        <v>0.5380844405113324</v>
      </c>
    </row>
    <row r="536" spans="3:10" ht="12.75">
      <c r="C536">
        <f t="shared" si="64"/>
        <v>17.30429999999996</v>
      </c>
      <c r="D536">
        <f t="shared" si="60"/>
        <v>-0.5377516701573573</v>
      </c>
      <c r="E536">
        <f t="shared" si="63"/>
        <v>3.862535170330236E-05</v>
      </c>
      <c r="F536">
        <f t="shared" si="61"/>
        <v>0.5403007979778103</v>
      </c>
      <c r="G536">
        <f t="shared" si="65"/>
        <v>7.459588971019014E-10</v>
      </c>
      <c r="H536">
        <f t="shared" si="66"/>
        <v>0.14458842937851357</v>
      </c>
      <c r="I536">
        <f t="shared" si="67"/>
        <v>0.14458843012447248</v>
      </c>
      <c r="J536">
        <f t="shared" si="62"/>
        <v>0.5377516715445383</v>
      </c>
    </row>
    <row r="537" spans="3:10" ht="12.75">
      <c r="C537">
        <f t="shared" si="64"/>
        <v>17.33939999999996</v>
      </c>
      <c r="D537">
        <f t="shared" si="60"/>
        <v>-0.5370846584213959</v>
      </c>
      <c r="E537">
        <f t="shared" si="63"/>
        <v>0.019003183360724443</v>
      </c>
      <c r="F537">
        <f t="shared" si="61"/>
        <v>0.5408646011193066</v>
      </c>
      <c r="G537">
        <f t="shared" si="65"/>
        <v>0.00018056048892065718</v>
      </c>
      <c r="H537">
        <f t="shared" si="66"/>
        <v>0.14422996515581374</v>
      </c>
      <c r="I537">
        <f t="shared" si="67"/>
        <v>0.1444105256447344</v>
      </c>
      <c r="J537">
        <f t="shared" si="62"/>
        <v>0.5374207395416265</v>
      </c>
    </row>
    <row r="538" spans="3:10" ht="12.75">
      <c r="C538">
        <f t="shared" si="64"/>
        <v>17.37449999999996</v>
      </c>
      <c r="D538">
        <f t="shared" si="60"/>
        <v>-0.5357512960882095</v>
      </c>
      <c r="E538">
        <f t="shared" si="63"/>
        <v>0.0379875308600121</v>
      </c>
      <c r="F538">
        <f t="shared" si="61"/>
        <v>0.540752213310634</v>
      </c>
      <c r="G538">
        <f t="shared" si="65"/>
        <v>0.0007215262504201859</v>
      </c>
      <c r="H538">
        <f t="shared" si="66"/>
        <v>0.14351472563009815</v>
      </c>
      <c r="I538">
        <f t="shared" si="67"/>
        <v>0.14423625188051833</v>
      </c>
      <c r="J538">
        <f t="shared" si="62"/>
        <v>0.5370963635708556</v>
      </c>
    </row>
    <row r="539" spans="3:10" ht="12.75">
      <c r="C539">
        <f t="shared" si="64"/>
        <v>17.40959999999996</v>
      </c>
      <c r="D539">
        <f t="shared" si="60"/>
        <v>-0.5337517216207022</v>
      </c>
      <c r="E539">
        <f t="shared" si="63"/>
        <v>0.056967933547215355</v>
      </c>
      <c r="F539">
        <f t="shared" si="61"/>
        <v>0.5399623106520124</v>
      </c>
      <c r="G539">
        <f t="shared" si="65"/>
        <v>0.0016226727263199724</v>
      </c>
      <c r="H539">
        <f t="shared" si="66"/>
        <v>0.14244545016653176</v>
      </c>
      <c r="I539">
        <f t="shared" si="67"/>
        <v>0.14406812289285173</v>
      </c>
      <c r="J539">
        <f t="shared" si="62"/>
        <v>0.5367832391065349</v>
      </c>
    </row>
    <row r="540" spans="3:10" ht="12.75">
      <c r="C540">
        <f t="shared" si="64"/>
        <v>17.44469999999996</v>
      </c>
      <c r="D540">
        <f t="shared" si="60"/>
        <v>-0.5310869081868486</v>
      </c>
      <c r="E540">
        <f t="shared" si="63"/>
        <v>0.07592061065110099</v>
      </c>
      <c r="F540">
        <f t="shared" si="61"/>
        <v>0.5384944240317737</v>
      </c>
      <c r="G540">
        <f t="shared" si="65"/>
        <v>0.0028819695608180347</v>
      </c>
      <c r="H540">
        <f t="shared" si="66"/>
        <v>0.14102665202373305</v>
      </c>
      <c r="I540">
        <f t="shared" si="67"/>
        <v>0.1439086215845511</v>
      </c>
      <c r="J540">
        <f t="shared" si="62"/>
        <v>0.5364860139547928</v>
      </c>
    </row>
    <row r="541" spans="3:10" ht="12.75">
      <c r="C541">
        <f t="shared" si="64"/>
        <v>17.47979999999996</v>
      </c>
      <c r="D541">
        <f t="shared" si="60"/>
        <v>-0.5277586642376435</v>
      </c>
      <c r="E541">
        <f t="shared" si="63"/>
        <v>0.09482176493461625</v>
      </c>
      <c r="F541">
        <f t="shared" si="61"/>
        <v>0.5363489413960798</v>
      </c>
      <c r="G541">
        <f t="shared" si="65"/>
        <v>0.00449558355265781</v>
      </c>
      <c r="H541">
        <f t="shared" si="66"/>
        <v>0.13926460383895087</v>
      </c>
      <c r="I541">
        <f t="shared" si="67"/>
        <v>0.14376018739160867</v>
      </c>
      <c r="J541">
        <f t="shared" si="62"/>
        <v>0.5362092639848899</v>
      </c>
    </row>
    <row r="542" spans="3:10" ht="12.75">
      <c r="C542">
        <f t="shared" si="64"/>
        <v>17.514899999999958</v>
      </c>
      <c r="D542">
        <f t="shared" si="60"/>
        <v>-0.5237696330291491</v>
      </c>
      <c r="E542">
        <f t="shared" si="63"/>
        <v>0.11364761277761865</v>
      </c>
      <c r="F542">
        <f t="shared" si="61"/>
        <v>0.5335271089287911</v>
      </c>
      <c r="G542">
        <f t="shared" si="65"/>
        <v>0.006457889945025774</v>
      </c>
      <c r="H542">
        <f t="shared" si="66"/>
        <v>0.13716731424174478</v>
      </c>
      <c r="I542">
        <f t="shared" si="67"/>
        <v>0.14362520418677055</v>
      </c>
      <c r="J542">
        <f t="shared" si="62"/>
        <v>0.5359574688102976</v>
      </c>
    </row>
    <row r="543" spans="3:10" ht="12.75">
      <c r="C543">
        <f t="shared" si="64"/>
        <v>17.549999999999958</v>
      </c>
      <c r="D543">
        <f t="shared" si="60"/>
        <v>-0.5191232910871834</v>
      </c>
      <c r="E543">
        <f t="shared" si="63"/>
        <v>0.1323744143010192</v>
      </c>
      <c r="F543">
        <f t="shared" si="61"/>
        <v>0.5300310311381246</v>
      </c>
      <c r="G543">
        <f t="shared" si="65"/>
        <v>0.008761492780768938</v>
      </c>
      <c r="H543">
        <f t="shared" si="66"/>
        <v>0.13474449567459426</v>
      </c>
      <c r="I543">
        <f t="shared" si="67"/>
        <v>0.1435059884553632</v>
      </c>
      <c r="J543">
        <f t="shared" si="62"/>
        <v>0.535734987573825</v>
      </c>
    </row>
    <row r="544" spans="3:10" ht="12.75">
      <c r="C544">
        <f t="shared" si="64"/>
        <v>17.585099999999958</v>
      </c>
      <c r="D544">
        <f t="shared" si="60"/>
        <v>-0.5138239456145451</v>
      </c>
      <c r="E544">
        <f t="shared" si="63"/>
        <v>0.15097850349396738</v>
      </c>
      <c r="F544">
        <f t="shared" si="61"/>
        <v>0.5258636698481558</v>
      </c>
      <c r="G544">
        <f t="shared" si="65"/>
        <v>0.01139725425863896</v>
      </c>
      <c r="H544">
        <f t="shared" si="66"/>
        <v>0.13200752354344952</v>
      </c>
      <c r="I544">
        <f t="shared" si="67"/>
        <v>0.1434047778020885</v>
      </c>
      <c r="J544">
        <f t="shared" si="62"/>
        <v>0.5355460349999587</v>
      </c>
    </row>
    <row r="545" spans="3:10" ht="12.75">
      <c r="C545">
        <f t="shared" si="64"/>
        <v>17.620199999999958</v>
      </c>
      <c r="D545">
        <f t="shared" si="60"/>
        <v>-0.5078767308420172</v>
      </c>
      <c r="E545">
        <f t="shared" si="63"/>
        <v>0.16943631830563766</v>
      </c>
      <c r="F545">
        <f t="shared" si="61"/>
        <v>0.5210288420946089</v>
      </c>
      <c r="G545">
        <f t="shared" si="65"/>
        <v>0.01435433298048468</v>
      </c>
      <c r="H545">
        <f t="shared" si="66"/>
        <v>0.12896938686538742</v>
      </c>
      <c r="I545">
        <f t="shared" si="67"/>
        <v>0.1433237198458721</v>
      </c>
      <c r="J545">
        <f t="shared" si="62"/>
        <v>0.5353946578849514</v>
      </c>
    </row>
    <row r="546" spans="3:10" ht="12.75">
      <c r="C546">
        <f t="shared" si="64"/>
        <v>17.655299999999958</v>
      </c>
      <c r="D546">
        <f t="shared" si="60"/>
        <v>-0.5012876033257404</v>
      </c>
      <c r="E546">
        <f t="shared" si="63"/>
        <v>0.18772443066315841</v>
      </c>
      <c r="F546">
        <f t="shared" si="61"/>
        <v>0.5155312169257936</v>
      </c>
      <c r="G546">
        <f t="shared" si="65"/>
        <v>0.017620230933903486</v>
      </c>
      <c r="H546">
        <f t="shared" si="66"/>
        <v>0.12564463062403244</v>
      </c>
      <c r="I546">
        <f t="shared" si="67"/>
        <v>0.14326486155793594</v>
      </c>
      <c r="J546">
        <f t="shared" si="62"/>
        <v>0.53528471220078</v>
      </c>
    </row>
    <row r="547" spans="3:10" ht="12.75">
      <c r="C547">
        <f t="shared" si="64"/>
        <v>17.690399999999958</v>
      </c>
      <c r="D547">
        <f t="shared" si="60"/>
        <v>-0.4940633361948988</v>
      </c>
      <c r="E547">
        <f t="shared" si="63"/>
        <v>0.20581957637725376</v>
      </c>
      <c r="F547">
        <f t="shared" si="61"/>
        <v>0.509376311110954</v>
      </c>
      <c r="G547">
        <f t="shared" si="65"/>
        <v>0.021180849010056096</v>
      </c>
      <c r="H547">
        <f t="shared" si="66"/>
        <v>0.1220492900860168</v>
      </c>
      <c r="I547">
        <f t="shared" si="67"/>
        <v>0.1432301390960729</v>
      </c>
      <c r="J547">
        <f t="shared" si="62"/>
        <v>0.5352198409926017</v>
      </c>
    </row>
    <row r="548" spans="3:10" ht="12.75">
      <c r="C548">
        <f t="shared" si="64"/>
        <v>17.725499999999958</v>
      </c>
      <c r="D548">
        <f t="shared" si="60"/>
        <v>-0.48621151235500537</v>
      </c>
      <c r="E548">
        <f t="shared" si="63"/>
        <v>0.22369868489724826</v>
      </c>
      <c r="F548">
        <f t="shared" si="61"/>
        <v>0.5025704837596933</v>
      </c>
      <c r="G548">
        <f t="shared" si="65"/>
        <v>0.025020550812379184</v>
      </c>
      <c r="H548">
        <f t="shared" si="66"/>
        <v>0.11820081737327078</v>
      </c>
      <c r="I548">
        <f t="shared" si="67"/>
        <v>0.14322136818564996</v>
      </c>
      <c r="J548">
        <f t="shared" si="62"/>
        <v>0.5352034532505372</v>
      </c>
    </row>
    <row r="549" spans="3:10" ht="12.75">
      <c r="C549">
        <f t="shared" si="64"/>
        <v>17.760599999999958</v>
      </c>
      <c r="D549">
        <f t="shared" si="60"/>
        <v>-0.47774051665341516</v>
      </c>
      <c r="E549">
        <f t="shared" si="63"/>
        <v>0.2413389088772135</v>
      </c>
      <c r="F549">
        <f t="shared" si="61"/>
        <v>0.4951209298575518</v>
      </c>
      <c r="G549">
        <f t="shared" si="65"/>
        <v>0.029122234469021978</v>
      </c>
      <c r="H549">
        <f t="shared" si="66"/>
        <v>0.11411800062613603</v>
      </c>
      <c r="I549">
        <f t="shared" si="67"/>
        <v>0.14324023509515801</v>
      </c>
      <c r="J549">
        <f t="shared" si="62"/>
        <v>0.5352387039352778</v>
      </c>
    </row>
    <row r="550" spans="3:10" ht="12.75">
      <c r="C550">
        <f t="shared" si="64"/>
        <v>17.795699999999957</v>
      </c>
      <c r="D550">
        <f t="shared" si="60"/>
        <v>-0.46865952701503116</v>
      </c>
      <c r="E550">
        <f t="shared" si="63"/>
        <v>0.25871765351521353</v>
      </c>
      <c r="F550">
        <f t="shared" si="61"/>
        <v>0.48703567272420734</v>
      </c>
      <c r="G550">
        <f t="shared" si="65"/>
        <v>0.03346741212020904</v>
      </c>
      <c r="H550">
        <f t="shared" si="66"/>
        <v>0.10982087613097637</v>
      </c>
      <c r="I550">
        <f t="shared" si="67"/>
        <v>0.1432882882511854</v>
      </c>
      <c r="J550">
        <f t="shared" si="62"/>
        <v>0.5353284753330153</v>
      </c>
    </row>
    <row r="551" spans="3:10" ht="12.75">
      <c r="C551">
        <f t="shared" si="64"/>
        <v>17.830799999999957</v>
      </c>
      <c r="D551">
        <f t="shared" si="60"/>
        <v>-0.4589785045574942</v>
      </c>
      <c r="E551">
        <f t="shared" si="63"/>
        <v>0.2758126056278332</v>
      </c>
      <c r="F551">
        <f t="shared" si="61"/>
        <v>0.47832355540215993</v>
      </c>
      <c r="G551">
        <f t="shared" si="65"/>
        <v>0.038036296711607326</v>
      </c>
      <c r="H551">
        <f t="shared" si="66"/>
        <v>0.10533063382291688</v>
      </c>
      <c r="I551">
        <f t="shared" si="67"/>
        <v>0.1433669305345242</v>
      </c>
      <c r="J551">
        <f t="shared" si="62"/>
        <v>0.5354753599084167</v>
      </c>
    </row>
    <row r="552" spans="3:10" ht="12.75">
      <c r="C552">
        <f t="shared" si="64"/>
        <v>17.865899999999957</v>
      </c>
      <c r="D552">
        <f t="shared" si="60"/>
        <v>-0.4487081826964663</v>
      </c>
      <c r="E552">
        <f t="shared" si="63"/>
        <v>0.292601762422449</v>
      </c>
      <c r="F552">
        <f t="shared" si="61"/>
        <v>0.4689942309851501</v>
      </c>
      <c r="G552">
        <f t="shared" si="65"/>
        <v>0.04280789568636165</v>
      </c>
      <c r="H552">
        <f t="shared" si="66"/>
        <v>0.10066951660938268</v>
      </c>
      <c r="I552">
        <f t="shared" si="67"/>
        <v>0.14347741229574434</v>
      </c>
      <c r="J552">
        <f t="shared" si="62"/>
        <v>0.5356816448147992</v>
      </c>
    </row>
    <row r="553" spans="3:10" ht="12.75">
      <c r="C553">
        <f t="shared" si="64"/>
        <v>17.900999999999957</v>
      </c>
      <c r="D553">
        <f t="shared" si="60"/>
        <v>-0.4378600552529223</v>
      </c>
      <c r="E553">
        <f t="shared" si="63"/>
        <v>0.30906345993002776</v>
      </c>
      <c r="F553">
        <f t="shared" si="61"/>
        <v>0.4590581518969312</v>
      </c>
      <c r="G553">
        <f t="shared" si="65"/>
        <v>0.04776011113195994</v>
      </c>
      <c r="H553">
        <f t="shared" si="66"/>
        <v>0.09586071399304609</v>
      </c>
      <c r="I553">
        <f t="shared" si="67"/>
        <v>0.143620825125006</v>
      </c>
      <c r="J553">
        <f t="shared" si="62"/>
        <v>0.5359492982083399</v>
      </c>
    </row>
    <row r="554" spans="3:10" ht="12.75">
      <c r="C554">
        <f t="shared" si="64"/>
        <v>17.936099999999957</v>
      </c>
      <c r="D554">
        <f t="shared" si="60"/>
        <v>-0.4264463635756598</v>
      </c>
      <c r="E554">
        <f t="shared" si="63"/>
        <v>0.32517640106161005</v>
      </c>
      <c r="F554">
        <f t="shared" si="61"/>
        <v>0.44852655813237935</v>
      </c>
      <c r="G554">
        <f t="shared" si="65"/>
        <v>0.05286984590369054</v>
      </c>
      <c r="H554">
        <f t="shared" si="66"/>
        <v>0.09092825050345191</v>
      </c>
      <c r="I554">
        <f t="shared" si="67"/>
        <v>0.14379809640714245</v>
      </c>
      <c r="J554">
        <f t="shared" si="62"/>
        <v>0.5362799574982128</v>
      </c>
    </row>
    <row r="555" spans="3:10" ht="12.75">
      <c r="C555">
        <f t="shared" si="64"/>
        <v>17.971199999999957</v>
      </c>
      <c r="D555">
        <f t="shared" si="60"/>
        <v>-0.4144800826935126</v>
      </c>
      <c r="E555">
        <f t="shared" si="63"/>
        <v>0.34091968325205657</v>
      </c>
      <c r="F555">
        <f t="shared" si="61"/>
        <v>0.43741146447427304</v>
      </c>
      <c r="G555">
        <f t="shared" si="65"/>
        <v>0.05811311521434129</v>
      </c>
      <c r="H555">
        <f t="shared" si="66"/>
        <v>0.08589686947481052</v>
      </c>
      <c r="I555">
        <f t="shared" si="67"/>
        <v>0.14400998468915183</v>
      </c>
      <c r="J555">
        <f t="shared" si="62"/>
        <v>0.5366749196471767</v>
      </c>
    </row>
    <row r="556" spans="3:10" ht="12.75">
      <c r="C556">
        <f t="shared" si="64"/>
        <v>18.006299999999957</v>
      </c>
      <c r="D556">
        <f aca="true" t="shared" si="68" ref="D556:D619">D555+delta_t*E556</f>
        <v>-0.4019749065130185</v>
      </c>
      <c r="E556">
        <f t="shared" si="63"/>
        <v>0.35627282565510354</v>
      </c>
      <c r="F556">
        <f aca="true" t="shared" si="69" ref="F556:F619">-(k/m)*D556-(b/m)*E556+(F_0/m)*COS(omega*C556)</f>
        <v>0.425725646700408</v>
      </c>
      <c r="G556">
        <f t="shared" si="65"/>
        <v>0.06346516315013591</v>
      </c>
      <c r="H556">
        <f t="shared" si="66"/>
        <v>0.08079191273307497</v>
      </c>
      <c r="I556">
        <f t="shared" si="67"/>
        <v>0.14425707588321088</v>
      </c>
      <c r="J556">
        <f aca="true" t="shared" si="70" ref="J556:J619">SQRT(2*(I556)/k)</f>
        <v>0.537135133617623</v>
      </c>
    </row>
    <row r="557" spans="3:10" ht="12.75">
      <c r="C557">
        <f t="shared" si="64"/>
        <v>18.041399999999957</v>
      </c>
      <c r="D557">
        <f t="shared" si="68"/>
        <v>-0.388945232078533</v>
      </c>
      <c r="E557">
        <f aca="true" t="shared" si="71" ref="E557:E620">E556+delta_t*F556</f>
        <v>0.3712157958542879</v>
      </c>
      <c r="F557">
        <f t="shared" si="69"/>
        <v>0.41348262679703063</v>
      </c>
      <c r="G557">
        <f t="shared" si="65"/>
        <v>0.06890058354586617</v>
      </c>
      <c r="H557">
        <f t="shared" si="66"/>
        <v>0.07563919677831195</v>
      </c>
      <c r="I557">
        <f t="shared" si="67"/>
        <v>0.14453978032417814</v>
      </c>
      <c r="J557">
        <f t="shared" si="70"/>
        <v>0.5376611950367595</v>
      </c>
    </row>
    <row r="558" spans="3:10" ht="12.75">
      <c r="C558">
        <f t="shared" si="64"/>
        <v>18.076499999999957</v>
      </c>
      <c r="D558">
        <f t="shared" si="68"/>
        <v>-0.3754061429130073</v>
      </c>
      <c r="E558">
        <f t="shared" si="71"/>
        <v>0.38572903605486364</v>
      </c>
      <c r="F558">
        <f t="shared" si="69"/>
        <v>0.4006966571958668</v>
      </c>
      <c r="G558">
        <f t="shared" si="65"/>
        <v>0.07439344462790715</v>
      </c>
      <c r="H558">
        <f t="shared" si="66"/>
        <v>0.07046488606841063</v>
      </c>
      <c r="I558">
        <f t="shared" si="67"/>
        <v>0.14485833069631776</v>
      </c>
      <c r="J558">
        <f t="shared" si="70"/>
        <v>0.5382533431318709</v>
      </c>
    </row>
    <row r="559" spans="3:10" ht="12.75">
      <c r="C559">
        <f t="shared" si="64"/>
        <v>18.111599999999957</v>
      </c>
      <c r="D559">
        <f t="shared" si="68"/>
        <v>-0.36137339145884967</v>
      </c>
      <c r="E559">
        <f t="shared" si="71"/>
        <v>0.3997934887224386</v>
      </c>
      <c r="F559">
        <f t="shared" si="69"/>
        <v>0.3873827040533065</v>
      </c>
      <c r="G559">
        <f t="shared" si="65"/>
        <v>0.07991741681242931</v>
      </c>
      <c r="H559">
        <f t="shared" si="66"/>
        <v>0.0652953640272355</v>
      </c>
      <c r="I559">
        <f t="shared" si="67"/>
        <v>0.14521278083966482</v>
      </c>
      <c r="J559">
        <f t="shared" si="70"/>
        <v>0.5389114599628864</v>
      </c>
    </row>
    <row r="560" spans="3:10" ht="12.75">
      <c r="C560">
        <f t="shared" si="64"/>
        <v>18.146699999999957</v>
      </c>
      <c r="D560">
        <f t="shared" si="68"/>
        <v>-0.34686338063947136</v>
      </c>
      <c r="E560">
        <f t="shared" si="71"/>
        <v>0.41339062163470963</v>
      </c>
      <c r="F560">
        <f t="shared" si="69"/>
        <v>0.37355642959155333</v>
      </c>
      <c r="G560">
        <f t="shared" si="65"/>
        <v>0.08544590302776583</v>
      </c>
      <c r="H560">
        <f t="shared" si="66"/>
        <v>0.0601571024143214</v>
      </c>
      <c r="I560">
        <f t="shared" si="67"/>
        <v>0.14560300544208724</v>
      </c>
      <c r="J560">
        <f t="shared" si="70"/>
        <v>0.5396350719552747</v>
      </c>
    </row>
    <row r="561" spans="3:10" ht="12.75">
      <c r="C561">
        <f t="shared" si="64"/>
        <v>18.181799999999956</v>
      </c>
      <c r="D561">
        <f t="shared" si="68"/>
        <v>-0.33189314456327196</v>
      </c>
      <c r="E561">
        <f t="shared" si="71"/>
        <v>0.42650245231337314</v>
      </c>
      <c r="F561">
        <f t="shared" si="69"/>
        <v>0.3592341735227828</v>
      </c>
      <c r="G561">
        <f t="shared" si="65"/>
        <v>0.09095217091466057</v>
      </c>
      <c r="H561">
        <f t="shared" si="66"/>
        <v>0.05507652970404847</v>
      </c>
      <c r="I561">
        <f t="shared" si="67"/>
        <v>0.14602870061870904</v>
      </c>
      <c r="J561">
        <f t="shared" si="70"/>
        <v>0.5404233537120857</v>
      </c>
    </row>
    <row r="562" spans="3:10" ht="12.75">
      <c r="C562">
        <f t="shared" si="64"/>
        <v>18.216899999999956</v>
      </c>
      <c r="D562">
        <f t="shared" si="68"/>
        <v>-0.31648032839295076</v>
      </c>
      <c r="E562">
        <f t="shared" si="71"/>
        <v>0.4391115718040228</v>
      </c>
      <c r="F562">
        <f t="shared" si="69"/>
        <v>0.34443293357856</v>
      </c>
      <c r="G562">
        <f t="shared" si="65"/>
        <v>0.09640948624609975</v>
      </c>
      <c r="H562">
        <f t="shared" si="66"/>
        <v>0.05007989912985498</v>
      </c>
      <c r="I562">
        <f t="shared" si="67"/>
        <v>0.14648938537595474</v>
      </c>
      <c r="J562">
        <f t="shared" si="70"/>
        <v>0.5412751340602203</v>
      </c>
    </row>
    <row r="563" spans="3:10" ht="12.75">
      <c r="C563">
        <f aca="true" t="shared" si="72" ref="C563:C626">C562+delta_t</f>
        <v>18.251999999999956</v>
      </c>
      <c r="D563">
        <f t="shared" si="68"/>
        <v>-0.30064316740413144</v>
      </c>
      <c r="E563">
        <f t="shared" si="71"/>
        <v>0.4512011677726303</v>
      </c>
      <c r="F563">
        <f t="shared" si="69"/>
        <v>0.3291703451679421</v>
      </c>
      <c r="G563">
        <f aca="true" t="shared" si="73" ref="G563:G626">0.5*m*(E563)^2</f>
        <v>0.10179124689969264</v>
      </c>
      <c r="H563">
        <f aca="true" t="shared" si="74" ref="H563:H626">0.5*k*(D563)^2</f>
        <v>0.0451931570533943</v>
      </c>
      <c r="I563">
        <f aca="true" t="shared" si="75" ref="I563:I626">G563+H563</f>
        <v>0.14698440395308693</v>
      </c>
      <c r="J563">
        <f t="shared" si="70"/>
        <v>0.542188904263241</v>
      </c>
    </row>
    <row r="564" spans="3:10" ht="12.75">
      <c r="C564">
        <f t="shared" si="72"/>
        <v>18.287099999999956</v>
      </c>
      <c r="D564">
        <f t="shared" si="68"/>
        <v>-0.28440046525836177</v>
      </c>
      <c r="E564">
        <f t="shared" si="71"/>
        <v>0.46275504688802505</v>
      </c>
      <c r="F564">
        <f t="shared" si="69"/>
        <v>0.31346466018884717</v>
      </c>
      <c r="G564">
        <f t="shared" si="73"/>
        <v>0.10707111671016913</v>
      </c>
      <c r="H564">
        <f t="shared" si="74"/>
        <v>0.040441812319586316</v>
      </c>
      <c r="I564">
        <f t="shared" si="75"/>
        <v>0.14751292902975544</v>
      </c>
      <c r="J564">
        <f t="shared" si="70"/>
        <v>0.5431628283116499</v>
      </c>
    </row>
    <row r="565" spans="3:10" ht="12.75">
      <c r="C565">
        <f t="shared" si="72"/>
        <v>18.322199999999956</v>
      </c>
      <c r="D565">
        <f t="shared" si="68"/>
        <v>-0.2677715715165928</v>
      </c>
      <c r="E565">
        <f t="shared" si="71"/>
        <v>0.4737576564606536</v>
      </c>
      <c r="F565">
        <f t="shared" si="69"/>
        <v>0.2973347250183865</v>
      </c>
      <c r="G565">
        <f t="shared" si="73"/>
        <v>0.11222315852754533</v>
      </c>
      <c r="H565">
        <f t="shared" si="74"/>
        <v>0.03585080725623289</v>
      </c>
      <c r="I565">
        <f t="shared" si="75"/>
        <v>0.1480739657837782</v>
      </c>
      <c r="J565">
        <f t="shared" si="70"/>
        <v>0.5441947551819628</v>
      </c>
    </row>
    <row r="566" spans="3:10" ht="12.75">
      <c r="C566">
        <f t="shared" si="72"/>
        <v>18.357299999999956</v>
      </c>
      <c r="D566">
        <f t="shared" si="68"/>
        <v>-0.250776358420254</v>
      </c>
      <c r="E566">
        <f t="shared" si="71"/>
        <v>0.48419410530879897</v>
      </c>
      <c r="F566">
        <f t="shared" si="69"/>
        <v>0.2807999577089491</v>
      </c>
      <c r="G566">
        <f t="shared" si="73"/>
        <v>0.11722196580789415</v>
      </c>
      <c r="H566">
        <f t="shared" si="74"/>
        <v>0.031444390971261844</v>
      </c>
      <c r="I566">
        <f t="shared" si="75"/>
        <v>0.148666356779156</v>
      </c>
      <c r="J566">
        <f t="shared" si="70"/>
        <v>0.5452822329384225</v>
      </c>
    </row>
    <row r="567" spans="3:10" ht="12.75">
      <c r="C567">
        <f t="shared" si="72"/>
        <v>18.392399999999956</v>
      </c>
      <c r="D567">
        <f t="shared" si="68"/>
        <v>-0.23343519696801812</v>
      </c>
      <c r="E567">
        <f t="shared" si="71"/>
        <v>0.4940501838243831</v>
      </c>
      <c r="F567">
        <f t="shared" si="69"/>
        <v>0.2638803244178831</v>
      </c>
      <c r="G567">
        <f t="shared" si="73"/>
        <v>0.12204279206845337</v>
      </c>
      <c r="H567">
        <f t="shared" si="74"/>
        <v>0.027245995591748708</v>
      </c>
      <c r="I567">
        <f t="shared" si="75"/>
        <v>0.14928878766020207</v>
      </c>
      <c r="J567">
        <f t="shared" si="70"/>
        <v>0.5464225245360994</v>
      </c>
    </row>
    <row r="568" spans="3:10" ht="12.75">
      <c r="C568">
        <f t="shared" si="72"/>
        <v>18.427499999999956</v>
      </c>
      <c r="D568">
        <f t="shared" si="68"/>
        <v>-0.2157689323172962</v>
      </c>
      <c r="E568">
        <f t="shared" si="71"/>
        <v>0.5033123832114508</v>
      </c>
      <c r="F568">
        <f t="shared" si="69"/>
        <v>0.24659631509963925</v>
      </c>
      <c r="G568">
        <f t="shared" si="73"/>
        <v>0.12666167754699514</v>
      </c>
      <c r="H568">
        <f t="shared" si="74"/>
        <v>0.02327811607667298</v>
      </c>
      <c r="I568">
        <f t="shared" si="75"/>
        <v>0.14993979362366813</v>
      </c>
      <c r="J568">
        <f t="shared" si="70"/>
        <v>0.5476126251716046</v>
      </c>
    </row>
    <row r="569" spans="3:10" ht="12.75">
      <c r="C569">
        <f t="shared" si="72"/>
        <v>18.462599999999956</v>
      </c>
      <c r="D569">
        <f t="shared" si="68"/>
        <v>-0.19779885854040838</v>
      </c>
      <c r="E569">
        <f t="shared" si="71"/>
        <v>0.5119679138714481</v>
      </c>
      <c r="F569">
        <f t="shared" si="69"/>
        <v>0.22896891849022874</v>
      </c>
      <c r="G569">
        <f t="shared" si="73"/>
        <v>0.13105557241694127</v>
      </c>
      <c r="H569">
        <f t="shared" si="74"/>
        <v>0.01956219421994424</v>
      </c>
      <c r="I569">
        <f t="shared" si="75"/>
        <v>0.1506177666368855</v>
      </c>
      <c r="J569">
        <f t="shared" si="70"/>
        <v>0.5488492810178137</v>
      </c>
    </row>
    <row r="570" spans="3:10" ht="12.75">
      <c r="C570">
        <f t="shared" si="72"/>
        <v>18.497699999999956</v>
      </c>
      <c r="D570">
        <f t="shared" si="68"/>
        <v>-0.1795466927662514</v>
      </c>
      <c r="E570">
        <f t="shared" si="71"/>
        <v>0.5200047229104552</v>
      </c>
      <c r="F570">
        <f t="shared" si="69"/>
        <v>0.21101959641479734</v>
      </c>
      <c r="G570">
        <f t="shared" si="73"/>
        <v>0.13520245592458963</v>
      </c>
      <c r="H570">
        <f t="shared" si="74"/>
        <v>0.016118507441649336</v>
      </c>
      <c r="I570">
        <f t="shared" si="75"/>
        <v>0.15132096336623896</v>
      </c>
      <c r="J570">
        <f t="shared" si="70"/>
        <v>0.5501290091719195</v>
      </c>
    </row>
    <row r="571" spans="3:10" ht="12.75">
      <c r="C571">
        <f t="shared" si="72"/>
        <v>18.532799999999956</v>
      </c>
      <c r="D571">
        <f t="shared" si="68"/>
        <v>-0.16103454873911544</v>
      </c>
      <c r="E571">
        <f t="shared" si="71"/>
        <v>0.5274115107446146</v>
      </c>
      <c r="F571">
        <f t="shared" si="69"/>
        <v>0.1927702574500262</v>
      </c>
      <c r="G571">
        <f t="shared" si="73"/>
        <v>0.13908145083295834</v>
      </c>
      <c r="H571">
        <f t="shared" si="74"/>
        <v>0.012966062943805272</v>
      </c>
      <c r="I571">
        <f t="shared" si="75"/>
        <v>0.15204751377676362</v>
      </c>
      <c r="J571">
        <f t="shared" si="70"/>
        <v>0.5514481186417515</v>
      </c>
    </row>
    <row r="572" spans="3:10" ht="12.75">
      <c r="C572">
        <f t="shared" si="72"/>
        <v>18.567899999999955</v>
      </c>
      <c r="D572">
        <f t="shared" si="68"/>
        <v>-0.14228490982709846</v>
      </c>
      <c r="E572">
        <f t="shared" si="71"/>
        <v>0.5341777467811105</v>
      </c>
      <c r="F572">
        <f t="shared" si="69"/>
        <v>0.17424322997394415</v>
      </c>
      <c r="G572">
        <f t="shared" si="73"/>
        <v>0.14267293257807212</v>
      </c>
      <c r="H572">
        <f t="shared" si="74"/>
        <v>0.01012249778225277</v>
      </c>
      <c r="I572">
        <f t="shared" si="75"/>
        <v>0.1527954303603249</v>
      </c>
      <c r="J572">
        <f t="shared" si="70"/>
        <v>0.5528027321935464</v>
      </c>
    </row>
    <row r="573" spans="3:10" ht="12.75">
      <c r="C573">
        <f t="shared" si="72"/>
        <v>18.602999999999955</v>
      </c>
      <c r="D573">
        <f t="shared" si="68"/>
        <v>-0.12332060151332128</v>
      </c>
      <c r="E573">
        <f t="shared" si="71"/>
        <v>0.540293684153196</v>
      </c>
      <c r="F573">
        <f t="shared" si="69"/>
        <v>0.15546123463656475</v>
      </c>
      <c r="G573">
        <f t="shared" si="73"/>
        <v>0.14595863256791677</v>
      </c>
      <c r="H573">
        <f t="shared" si="74"/>
        <v>0.007603985378803689</v>
      </c>
      <c r="I573">
        <f t="shared" si="75"/>
        <v>0.15356261794672046</v>
      </c>
      <c r="J573">
        <f t="shared" si="70"/>
        <v>0.5541888088850594</v>
      </c>
    </row>
    <row r="574" spans="3:10" ht="12.75">
      <c r="C574">
        <f t="shared" si="72"/>
        <v>18.638099999999955</v>
      </c>
      <c r="D574">
        <f t="shared" si="68"/>
        <v>-0.10416476340385951</v>
      </c>
      <c r="E574">
        <f t="shared" si="71"/>
        <v>0.5457503734889394</v>
      </c>
      <c r="F574">
        <f t="shared" si="69"/>
        <v>0.13644735628555127</v>
      </c>
      <c r="G574">
        <f t="shared" si="73"/>
        <v>0.14892173508165843</v>
      </c>
      <c r="H574">
        <f t="shared" si="74"/>
        <v>0.005425148967491015</v>
      </c>
      <c r="I574">
        <f t="shared" si="75"/>
        <v>0.15434688404914945</v>
      </c>
      <c r="J574">
        <f t="shared" si="70"/>
        <v>0.5556021671108734</v>
      </c>
    </row>
    <row r="575" spans="3:10" ht="12.75">
      <c r="C575">
        <f t="shared" si="72"/>
        <v>18.673199999999955</v>
      </c>
      <c r="D575">
        <f t="shared" si="68"/>
        <v>-0.08484082078698038</v>
      </c>
      <c r="E575">
        <f t="shared" si="71"/>
        <v>0.5505396756945623</v>
      </c>
      <c r="F575">
        <f t="shared" si="69"/>
        <v>0.11722501538185927</v>
      </c>
      <c r="G575">
        <f t="shared" si="73"/>
        <v>0.15154696725693692</v>
      </c>
      <c r="H575">
        <f t="shared" si="74"/>
        <v>0.003598982435904261</v>
      </c>
      <c r="I575">
        <f t="shared" si="75"/>
        <v>0.15514594969284118</v>
      </c>
      <c r="J575">
        <f t="shared" si="70"/>
        <v>0.5570385079917567</v>
      </c>
    </row>
    <row r="576" spans="3:10" ht="12.75">
      <c r="C576">
        <f t="shared" si="72"/>
        <v>18.708299999999955</v>
      </c>
      <c r="D576">
        <f t="shared" si="68"/>
        <v>-0.06537245577890063</v>
      </c>
      <c r="E576">
        <f t="shared" si="71"/>
        <v>0.5546542737344655</v>
      </c>
      <c r="F576">
        <f t="shared" si="69"/>
        <v>0.09781793894100761</v>
      </c>
      <c r="G576">
        <f t="shared" si="73"/>
        <v>0.1538206816859537</v>
      </c>
      <c r="H576">
        <f t="shared" si="74"/>
        <v>0.0021367789872821594</v>
      </c>
      <c r="I576">
        <f t="shared" si="75"/>
        <v>0.15595746067323585</v>
      </c>
      <c r="J576">
        <f t="shared" si="70"/>
        <v>0.5584934389466645</v>
      </c>
    </row>
    <row r="577" spans="3:10" ht="12.75">
      <c r="C577">
        <f t="shared" si="72"/>
        <v>18.743399999999955</v>
      </c>
      <c r="D577">
        <f t="shared" si="68"/>
        <v>-0.04578357809186619</v>
      </c>
      <c r="E577">
        <f t="shared" si="71"/>
        <v>0.5580876833912949</v>
      </c>
      <c r="F577">
        <f t="shared" si="69"/>
        <v>0.07825013103628799</v>
      </c>
      <c r="G577">
        <f t="shared" si="73"/>
        <v>0.1557309311765311</v>
      </c>
      <c r="H577">
        <f t="shared" si="74"/>
        <v>0.0010480680114470047</v>
      </c>
      <c r="I577">
        <f t="shared" si="75"/>
        <v>0.1567789991879781</v>
      </c>
      <c r="J577">
        <f t="shared" si="70"/>
        <v>0.5599624972941993</v>
      </c>
    </row>
    <row r="578" spans="3:10" ht="12.75">
      <c r="C578">
        <f t="shared" si="72"/>
        <v>18.778499999999955</v>
      </c>
      <c r="D578">
        <f t="shared" si="68"/>
        <v>-0.02609829546089372</v>
      </c>
      <c r="E578">
        <f t="shared" si="71"/>
        <v>0.5608342629906686</v>
      </c>
      <c r="F578">
        <f t="shared" si="69"/>
        <v>0.05854584290083342</v>
      </c>
      <c r="G578">
        <f t="shared" si="73"/>
        <v>0.15726753527214324</v>
      </c>
      <c r="H578">
        <f t="shared" si="74"/>
        <v>0.00034056051298205284</v>
      </c>
      <c r="I578">
        <f t="shared" si="75"/>
        <v>0.1576080957851253</v>
      </c>
      <c r="J578">
        <f t="shared" si="70"/>
        <v>0.5614411737397343</v>
      </c>
    </row>
    <row r="579" spans="3:10" ht="12.75">
      <c r="C579">
        <f t="shared" si="72"/>
        <v>18.813599999999955</v>
      </c>
      <c r="D579">
        <f t="shared" si="68"/>
        <v>-0.006340883766008998</v>
      </c>
      <c r="E579">
        <f t="shared" si="71"/>
        <v>0.5628892220764878</v>
      </c>
      <c r="F579">
        <f t="shared" si="69"/>
        <v>0.03872954266603261</v>
      </c>
      <c r="G579">
        <f t="shared" si="73"/>
        <v>0.15842213816493683</v>
      </c>
      <c r="H579">
        <f t="shared" si="74"/>
        <v>2.0103403467018225E-05</v>
      </c>
      <c r="I579">
        <f t="shared" si="75"/>
        <v>0.15844224156840386</v>
      </c>
      <c r="J579">
        <f t="shared" si="70"/>
        <v>0.5629249356146943</v>
      </c>
    </row>
    <row r="580" spans="3:10" ht="12.75">
      <c r="C580">
        <f t="shared" si="72"/>
        <v>18.848699999999955</v>
      </c>
      <c r="D580">
        <f t="shared" si="68"/>
        <v>0.013464243112735703</v>
      </c>
      <c r="E580">
        <f t="shared" si="71"/>
        <v>0.5642486290240656</v>
      </c>
      <c r="F580">
        <f t="shared" si="69"/>
        <v>0.018825884774294657</v>
      </c>
      <c r="G580">
        <f t="shared" si="73"/>
        <v>0.15918825767776879</v>
      </c>
      <c r="H580">
        <f t="shared" si="74"/>
        <v>9.064292129942541E-05</v>
      </c>
      <c r="I580">
        <f t="shared" si="75"/>
        <v>0.1592789005990682</v>
      </c>
      <c r="J580">
        <f t="shared" si="70"/>
        <v>0.5644092497453744</v>
      </c>
    </row>
    <row r="581" spans="3:10" ht="12.75">
      <c r="C581">
        <f t="shared" si="72"/>
        <v>18.883799999999955</v>
      </c>
      <c r="D581">
        <f t="shared" si="68"/>
        <v>0.033292563669781186</v>
      </c>
      <c r="E581">
        <f t="shared" si="71"/>
        <v>0.5649094175796433</v>
      </c>
      <c r="F581">
        <f t="shared" si="69"/>
        <v>-0.0011403208953608829</v>
      </c>
      <c r="G581">
        <f t="shared" si="73"/>
        <v>0.1595613250350859</v>
      </c>
      <c r="H581">
        <f t="shared" si="74"/>
        <v>0.000554197397853217</v>
      </c>
      <c r="I581">
        <f t="shared" si="75"/>
        <v>0.16011552243293914</v>
      </c>
      <c r="J581">
        <f t="shared" si="70"/>
        <v>0.5658896048399178</v>
      </c>
    </row>
    <row r="582" spans="3:10" ht="12.75">
      <c r="C582">
        <f t="shared" si="72"/>
        <v>18.918899999999955</v>
      </c>
      <c r="D582">
        <f t="shared" si="68"/>
        <v>0.05311947934008037</v>
      </c>
      <c r="E582">
        <f t="shared" si="71"/>
        <v>0.5648693923162161</v>
      </c>
      <c r="F582">
        <f t="shared" si="69"/>
        <v>-0.021144140149992358</v>
      </c>
      <c r="G582">
        <f t="shared" si="73"/>
        <v>0.15953871518784565</v>
      </c>
      <c r="H582">
        <f t="shared" si="74"/>
        <v>0.0014108395426806126</v>
      </c>
      <c r="I582">
        <f t="shared" si="75"/>
        <v>0.16094955473052627</v>
      </c>
      <c r="J582">
        <f t="shared" si="70"/>
        <v>0.567361533293413</v>
      </c>
    </row>
    <row r="583" spans="3:10" ht="12.75">
      <c r="C583">
        <f t="shared" si="72"/>
        <v>18.953999999999954</v>
      </c>
      <c r="D583">
        <f t="shared" si="68"/>
        <v>0.07292034521827337</v>
      </c>
      <c r="E583">
        <f t="shared" si="71"/>
        <v>0.5641272329969514</v>
      </c>
      <c r="F583">
        <f t="shared" si="69"/>
        <v>-0.041160545814434735</v>
      </c>
      <c r="G583">
        <f t="shared" si="73"/>
        <v>0.15911976750439838</v>
      </c>
      <c r="H583">
        <f t="shared" si="74"/>
        <v>0.002658688373376082</v>
      </c>
      <c r="I583">
        <f t="shared" si="75"/>
        <v>0.16177845587777445</v>
      </c>
      <c r="J583">
        <f t="shared" si="70"/>
        <v>0.5688206323223067</v>
      </c>
    </row>
    <row r="584" spans="3:10" ht="12.75">
      <c r="C584">
        <f t="shared" si="72"/>
        <v>18.989099999999954</v>
      </c>
      <c r="D584">
        <f t="shared" si="68"/>
        <v>0.09267050089241752</v>
      </c>
      <c r="E584">
        <f t="shared" si="71"/>
        <v>0.5626824978388648</v>
      </c>
      <c r="F584">
        <f t="shared" si="69"/>
        <v>-0.06116444923241712</v>
      </c>
      <c r="G584">
        <f t="shared" si="73"/>
        <v>0.15830579668709205</v>
      </c>
      <c r="H584">
        <f t="shared" si="74"/>
        <v>0.004293910867825778</v>
      </c>
      <c r="I584">
        <f t="shared" si="75"/>
        <v>0.16259970755491782</v>
      </c>
      <c r="J584">
        <f t="shared" si="70"/>
        <v>0.5702625843502585</v>
      </c>
    </row>
    <row r="585" spans="3:10" ht="12.75">
      <c r="C585">
        <f t="shared" si="72"/>
        <v>19.024199999999954</v>
      </c>
      <c r="D585">
        <f t="shared" si="68"/>
        <v>0.11234530135346284</v>
      </c>
      <c r="E585">
        <f t="shared" si="71"/>
        <v>0.560535625670807</v>
      </c>
      <c r="F585">
        <f t="shared" si="69"/>
        <v>-0.08113073189723688</v>
      </c>
      <c r="G585">
        <f t="shared" si="73"/>
        <v>0.15710009382308152</v>
      </c>
      <c r="H585">
        <f t="shared" si="74"/>
        <v>0.006310733368100189</v>
      </c>
      <c r="I585">
        <f t="shared" si="75"/>
        <v>0.16341082719118172</v>
      </c>
      <c r="J585">
        <f t="shared" si="70"/>
        <v>0.5716831765780443</v>
      </c>
    </row>
    <row r="586" spans="3:10" ht="12.75">
      <c r="C586">
        <f t="shared" si="72"/>
        <v>19.059299999999954</v>
      </c>
      <c r="D586">
        <f t="shared" si="68"/>
        <v>0.13192014794150345</v>
      </c>
      <c r="E586">
        <f t="shared" si="71"/>
        <v>0.5576879369812139</v>
      </c>
      <c r="F586">
        <f t="shared" si="69"/>
        <v>-0.10103427717190525</v>
      </c>
      <c r="G586">
        <f t="shared" si="73"/>
        <v>0.15550791752718118</v>
      </c>
      <c r="H586">
        <f t="shared" si="74"/>
        <v>0.008701462716454078</v>
      </c>
      <c r="I586">
        <f t="shared" si="75"/>
        <v>0.16420938024363527</v>
      </c>
      <c r="J586">
        <f t="shared" si="70"/>
        <v>0.5730783196800159</v>
      </c>
    </row>
    <row r="587" spans="3:10" ht="12.75">
      <c r="C587">
        <f t="shared" si="72"/>
        <v>19.094399999999954</v>
      </c>
      <c r="D587">
        <f t="shared" si="68"/>
        <v>0.1513705192897255</v>
      </c>
      <c r="E587">
        <f t="shared" si="71"/>
        <v>0.55414163385248</v>
      </c>
      <c r="F587">
        <f t="shared" si="69"/>
        <v>-0.12085000205851001</v>
      </c>
      <c r="G587">
        <f t="shared" si="73"/>
        <v>0.15353647518434804</v>
      </c>
      <c r="H587">
        <f t="shared" si="74"/>
        <v>0.01145651705502058</v>
      </c>
      <c r="I587">
        <f t="shared" si="75"/>
        <v>0.1649929922393686</v>
      </c>
      <c r="J587">
        <f t="shared" si="70"/>
        <v>0.5744440655788318</v>
      </c>
    </row>
    <row r="588" spans="3:10" ht="12.75">
      <c r="C588">
        <f t="shared" si="72"/>
        <v>19.129499999999954</v>
      </c>
      <c r="D588">
        <f t="shared" si="68"/>
        <v>0.17067200222691145</v>
      </c>
      <c r="E588">
        <f t="shared" si="71"/>
        <v>0.5498997987802263</v>
      </c>
      <c r="F588">
        <f t="shared" si="69"/>
        <v>-0.14055288897642132</v>
      </c>
      <c r="G588">
        <f t="shared" si="73"/>
        <v>0.1511948943492667</v>
      </c>
      <c r="H588">
        <f t="shared" si="74"/>
        <v>0.014564466172071433</v>
      </c>
      <c r="I588">
        <f t="shared" si="75"/>
        <v>0.16575936052133813</v>
      </c>
      <c r="J588">
        <f t="shared" si="70"/>
        <v>0.575776624258641</v>
      </c>
    </row>
    <row r="589" spans="3:10" ht="12.75">
      <c r="C589">
        <f t="shared" si="72"/>
        <v>19.164599999999954</v>
      </c>
      <c r="D589">
        <f t="shared" si="68"/>
        <v>0.18980032259934956</v>
      </c>
      <c r="E589">
        <f t="shared" si="71"/>
        <v>0.5449663923771539</v>
      </c>
      <c r="F589">
        <f t="shared" si="69"/>
        <v>-0.16011801750889837</v>
      </c>
      <c r="G589">
        <f t="shared" si="73"/>
        <v>0.14849418441028506</v>
      </c>
      <c r="H589">
        <f t="shared" si="74"/>
        <v>0.01801208122940858</v>
      </c>
      <c r="I589">
        <f t="shared" si="75"/>
        <v>0.16650626563969365</v>
      </c>
      <c r="J589">
        <f t="shared" si="70"/>
        <v>0.5770723795845607</v>
      </c>
    </row>
    <row r="590" spans="3:10" ht="12.75">
      <c r="C590">
        <f t="shared" si="72"/>
        <v>19.199699999999954</v>
      </c>
      <c r="D590">
        <f t="shared" si="68"/>
        <v>0.20873137597303654</v>
      </c>
      <c r="E590">
        <f t="shared" si="71"/>
        <v>0.5393462499625916</v>
      </c>
      <c r="F590">
        <f t="shared" si="69"/>
        <v>-0.17952059607764032</v>
      </c>
      <c r="G590">
        <f t="shared" si="73"/>
        <v>0.1454471886743552</v>
      </c>
      <c r="H590">
        <f t="shared" si="74"/>
        <v>0.021784393657798568</v>
      </c>
      <c r="I590">
        <f t="shared" si="75"/>
        <v>0.16723158233215377</v>
      </c>
      <c r="J590">
        <f t="shared" si="70"/>
        <v>0.57832790410312</v>
      </c>
    </row>
    <row r="591" spans="3:10" ht="12.75">
      <c r="C591">
        <f t="shared" si="72"/>
        <v>19.234799999999954</v>
      </c>
      <c r="D591">
        <f t="shared" si="68"/>
        <v>0.22744125817714989</v>
      </c>
      <c r="E591">
        <f t="shared" si="71"/>
        <v>0.5330450770402665</v>
      </c>
      <c r="F591">
        <f t="shared" si="69"/>
        <v>-0.198735993504859</v>
      </c>
      <c r="G591">
        <f t="shared" si="73"/>
        <v>0.14206852707843182</v>
      </c>
      <c r="H591">
        <f t="shared" si="74"/>
        <v>0.025864762960602476</v>
      </c>
      <c r="I591">
        <f t="shared" si="75"/>
        <v>0.1679332900390343</v>
      </c>
      <c r="J591">
        <f t="shared" si="70"/>
        <v>0.5795399728043515</v>
      </c>
    </row>
    <row r="592" spans="3:10" ht="12.75">
      <c r="C592">
        <f t="shared" si="72"/>
        <v>19.269899999999954</v>
      </c>
      <c r="D592">
        <f t="shared" si="68"/>
        <v>0.24590629564990532</v>
      </c>
      <c r="E592">
        <f t="shared" si="71"/>
        <v>0.5260694436682459</v>
      </c>
      <c r="F592">
        <f t="shared" si="69"/>
        <v>-0.21773977042253895</v>
      </c>
      <c r="G592">
        <f t="shared" si="73"/>
        <v>0.13837452978070888</v>
      </c>
      <c r="H592">
        <f t="shared" si="74"/>
        <v>0.03023495312012932</v>
      </c>
      <c r="I592">
        <f t="shared" si="75"/>
        <v>0.16860948290083821</v>
      </c>
      <c r="J592">
        <f t="shared" si="70"/>
        <v>0.5807055758313988</v>
      </c>
    </row>
    <row r="593" spans="3:10" ht="12.75">
      <c r="C593">
        <f t="shared" si="72"/>
        <v>19.304999999999954</v>
      </c>
      <c r="D593">
        <f t="shared" si="68"/>
        <v>0.2641030755481025</v>
      </c>
      <c r="E593">
        <f t="shared" si="71"/>
        <v>0.5184267777264148</v>
      </c>
      <c r="F593">
        <f t="shared" si="69"/>
        <v>-0.23650771048869015</v>
      </c>
      <c r="G593">
        <f t="shared" si="73"/>
        <v>0.13438316193189673</v>
      </c>
      <c r="H593">
        <f t="shared" si="74"/>
        <v>0.03487521725698336</v>
      </c>
      <c r="I593">
        <f t="shared" si="75"/>
        <v>0.1692583791888801</v>
      </c>
      <c r="J593">
        <f t="shared" si="70"/>
        <v>0.5818219301279045</v>
      </c>
    </row>
    <row r="594" spans="3:10" ht="12.75">
      <c r="C594">
        <f t="shared" si="72"/>
        <v>19.340099999999953</v>
      </c>
      <c r="D594">
        <f t="shared" si="68"/>
        <v>0.28200847558190045</v>
      </c>
      <c r="E594">
        <f t="shared" si="71"/>
        <v>0.5101253570882618</v>
      </c>
      <c r="F594">
        <f t="shared" si="69"/>
        <v>-0.2550158513705887</v>
      </c>
      <c r="G594">
        <f t="shared" si="73"/>
        <v>0.1301139399722133</v>
      </c>
      <c r="H594">
        <f t="shared" si="74"/>
        <v>0.03976439015001367</v>
      </c>
      <c r="I594">
        <f t="shared" si="75"/>
        <v>0.16987833012222697</v>
      </c>
      <c r="J594">
        <f t="shared" si="70"/>
        <v>0.5828864900170992</v>
      </c>
    </row>
    <row r="595" spans="3:10" ht="12.75">
      <c r="C595">
        <f t="shared" si="72"/>
        <v>19.375199999999953</v>
      </c>
      <c r="D595">
        <f t="shared" si="68"/>
        <v>0.2995996935366514</v>
      </c>
      <c r="E595">
        <f t="shared" si="71"/>
        <v>0.5011743007051541</v>
      </c>
      <c r="F595">
        <f t="shared" si="69"/>
        <v>-0.27324051545524336</v>
      </c>
      <c r="G595">
        <f t="shared" si="73"/>
        <v>0.12558783984365013</v>
      </c>
      <c r="H595">
        <f t="shared" si="74"/>
        <v>0.04487998818362772</v>
      </c>
      <c r="I595">
        <f t="shared" si="75"/>
        <v>0.17046782802727783</v>
      </c>
      <c r="J595">
        <f t="shared" si="70"/>
        <v>0.5838969567094486</v>
      </c>
    </row>
    <row r="596" spans="3:10" ht="12.75">
      <c r="C596">
        <f t="shared" si="72"/>
        <v>19.410299999999953</v>
      </c>
      <c r="D596">
        <f t="shared" si="68"/>
        <v>0.3168542764439563</v>
      </c>
      <c r="E596">
        <f t="shared" si="71"/>
        <v>0.49158355861267505</v>
      </c>
      <c r="F596">
        <f t="shared" si="69"/>
        <v>-0.2911583402476195</v>
      </c>
      <c r="G596">
        <f t="shared" si="73"/>
        <v>0.12082719754915067</v>
      </c>
      <c r="H596">
        <f t="shared" si="74"/>
        <v>0.050198316250411545</v>
      </c>
      <c r="I596">
        <f t="shared" si="75"/>
        <v>0.1710255137995622</v>
      </c>
      <c r="J596">
        <f t="shared" si="70"/>
        <v>0.5848512867380258</v>
      </c>
    </row>
    <row r="597" spans="3:10" ht="12.75">
      <c r="C597">
        <f t="shared" si="72"/>
        <v>19.445399999999953</v>
      </c>
      <c r="D597">
        <f t="shared" si="68"/>
        <v>0.3337501493644927</v>
      </c>
      <c r="E597">
        <f t="shared" si="71"/>
        <v>0.4813639008699836</v>
      </c>
      <c r="F597">
        <f t="shared" si="69"/>
        <v>-0.3087463084174941</v>
      </c>
      <c r="G597">
        <f t="shared" si="73"/>
        <v>0.1158556025303837</v>
      </c>
      <c r="H597">
        <f t="shared" si="74"/>
        <v>0.055694581100410596</v>
      </c>
      <c r="I597">
        <f t="shared" si="75"/>
        <v>0.1715501836307943</v>
      </c>
      <c r="J597">
        <f t="shared" si="70"/>
        <v>0.5857476993224887</v>
      </c>
    </row>
    <row r="598" spans="3:10" ht="12.75">
      <c r="C598">
        <f t="shared" si="72"/>
        <v>19.480499999999953</v>
      </c>
      <c r="D598">
        <f t="shared" si="68"/>
        <v>0.3502656437455957</v>
      </c>
      <c r="E598">
        <f t="shared" si="71"/>
        <v>0.4705269054445296</v>
      </c>
      <c r="F598">
        <f t="shared" si="69"/>
        <v>-0.32598177745621426</v>
      </c>
      <c r="G598">
        <f t="shared" si="73"/>
        <v>0.11069778437360264</v>
      </c>
      <c r="H598">
        <f t="shared" si="74"/>
        <v>0.061343010594258285</v>
      </c>
      <c r="I598">
        <f t="shared" si="75"/>
        <v>0.17204079496786093</v>
      </c>
      <c r="J598">
        <f t="shared" si="70"/>
        <v>0.5865846826637411</v>
      </c>
    </row>
    <row r="599" spans="3:10" ht="12.75">
      <c r="C599">
        <f t="shared" si="72"/>
        <v>19.515599999999953</v>
      </c>
      <c r="D599">
        <f t="shared" si="68"/>
        <v>0.36637952531705487</v>
      </c>
      <c r="E599">
        <f t="shared" si="71"/>
        <v>0.45908494505581643</v>
      </c>
      <c r="F599">
        <f t="shared" si="69"/>
        <v>-0.3428425089050702</v>
      </c>
      <c r="G599">
        <f t="shared" si="73"/>
        <v>0.105379493388451</v>
      </c>
      <c r="H599">
        <f t="shared" si="74"/>
        <v>0.06711697828577523</v>
      </c>
      <c r="I599">
        <f t="shared" si="75"/>
        <v>0.17249647167422621</v>
      </c>
      <c r="J599">
        <f t="shared" si="70"/>
        <v>0.587360999172104</v>
      </c>
    </row>
    <row r="600" spans="3:10" ht="12.75">
      <c r="C600">
        <f t="shared" si="72"/>
        <v>19.550699999999953</v>
      </c>
      <c r="D600">
        <f t="shared" si="68"/>
        <v>0.38207102148911787</v>
      </c>
      <c r="E600">
        <f t="shared" si="71"/>
        <v>0.4470511729932485</v>
      </c>
      <c r="F600">
        <f t="shared" si="69"/>
        <v>-0.3593066971174943</v>
      </c>
      <c r="G600">
        <f t="shared" si="73"/>
        <v>0.0999273756373197</v>
      </c>
      <c r="H600">
        <f t="shared" si="74"/>
        <v>0.07298913273086899</v>
      </c>
      <c r="I600">
        <f t="shared" si="75"/>
        <v>0.17291650836818867</v>
      </c>
      <c r="J600">
        <f t="shared" si="70"/>
        <v>0.5880756896321913</v>
      </c>
    </row>
    <row r="601" spans="3:10" ht="12.75">
      <c r="C601">
        <f t="shared" si="72"/>
        <v>19.585799999999953</v>
      </c>
      <c r="D601">
        <f t="shared" si="68"/>
        <v>0.3973198482172652</v>
      </c>
      <c r="E601">
        <f t="shared" si="71"/>
        <v>0.43443950792442443</v>
      </c>
      <c r="F601">
        <f t="shared" si="69"/>
        <v>-0.3753529975178346</v>
      </c>
      <c r="G601">
        <f t="shared" si="73"/>
        <v>0.09436884302280801</v>
      </c>
      <c r="H601">
        <f t="shared" si="74"/>
        <v>0.07893153089369533</v>
      </c>
      <c r="I601">
        <f t="shared" si="75"/>
        <v>0.17330037391650333</v>
      </c>
      <c r="J601">
        <f t="shared" si="70"/>
        <v>0.5887280763077354</v>
      </c>
    </row>
    <row r="602" spans="3:10" ht="12.75">
      <c r="C602">
        <f t="shared" si="72"/>
        <v>19.620899999999953</v>
      </c>
      <c r="D602">
        <f t="shared" si="68"/>
        <v>0.41210623629894055</v>
      </c>
      <c r="E602">
        <f t="shared" si="71"/>
        <v>0.42126461771154844</v>
      </c>
      <c r="F602">
        <f t="shared" si="69"/>
        <v>-0.3909605543200471</v>
      </c>
      <c r="G602">
        <f t="shared" si="73"/>
        <v>0.08873193906782853</v>
      </c>
      <c r="H602">
        <f t="shared" si="74"/>
        <v>0.08491577499823912</v>
      </c>
      <c r="I602">
        <f t="shared" si="75"/>
        <v>0.17364771406606766</v>
      </c>
      <c r="J602">
        <f t="shared" si="70"/>
        <v>0.5893177649894286</v>
      </c>
    </row>
    <row r="603" spans="3:10" ht="12.75">
      <c r="C603">
        <f t="shared" si="72"/>
        <v>19.655999999999953</v>
      </c>
      <c r="D603">
        <f t="shared" si="68"/>
        <v>0.42641095706808807</v>
      </c>
      <c r="E603">
        <f t="shared" si="71"/>
        <v>0.40754190225491477</v>
      </c>
      <c r="F603">
        <f t="shared" si="69"/>
        <v>-0.4061090276702868</v>
      </c>
      <c r="G603">
        <f t="shared" si="73"/>
        <v>0.08304520104677725</v>
      </c>
      <c r="H603">
        <f t="shared" si="74"/>
        <v>0.09091315215386142</v>
      </c>
      <c r="I603">
        <f t="shared" si="75"/>
        <v>0.17395835320063868</v>
      </c>
      <c r="J603">
        <f t="shared" si="70"/>
        <v>0.5898446459884817</v>
      </c>
    </row>
    <row r="604" spans="3:10" ht="12.75">
      <c r="C604">
        <f t="shared" si="72"/>
        <v>19.691099999999953</v>
      </c>
      <c r="D604">
        <f t="shared" si="68"/>
        <v>0.4402153474540555</v>
      </c>
      <c r="E604">
        <f t="shared" si="71"/>
        <v>0.3932874753836877</v>
      </c>
      <c r="F604">
        <f t="shared" si="69"/>
        <v>-0.42077862017806444</v>
      </c>
      <c r="G604">
        <f t="shared" si="73"/>
        <v>0.07733751914683737</v>
      </c>
      <c r="H604">
        <f t="shared" si="74"/>
        <v>0.0968947760670474</v>
      </c>
      <c r="I604">
        <f t="shared" si="75"/>
        <v>0.17423229521388478</v>
      </c>
      <c r="J604">
        <f t="shared" si="70"/>
        <v>0.5903088940781509</v>
      </c>
    </row>
    <row r="605" spans="3:10" ht="12.75">
      <c r="C605">
        <f t="shared" si="72"/>
        <v>19.726199999999952</v>
      </c>
      <c r="D605">
        <f t="shared" si="68"/>
        <v>0.4535013343721774</v>
      </c>
      <c r="E605">
        <f t="shared" si="71"/>
        <v>0.37851814581543763</v>
      </c>
      <c r="F605">
        <f t="shared" si="69"/>
        <v>-0.4349501028013675</v>
      </c>
      <c r="G605">
        <f t="shared" si="73"/>
        <v>0.07163799335577846</v>
      </c>
      <c r="H605">
        <f t="shared" si="74"/>
        <v>0.10283173013867272</v>
      </c>
      <c r="I605">
        <f t="shared" si="75"/>
        <v>0.17446972349445117</v>
      </c>
      <c r="J605">
        <f t="shared" si="70"/>
        <v>0.5907109673849829</v>
      </c>
    </row>
    <row r="606" spans="3:10" ht="12.75">
      <c r="C606">
        <f t="shared" si="72"/>
        <v>19.761299999999952</v>
      </c>
      <c r="D606">
        <f t="shared" si="68"/>
        <v>0.46625145841414695</v>
      </c>
      <c r="E606">
        <f t="shared" si="71"/>
        <v>0.36325139720710964</v>
      </c>
      <c r="F606">
        <f t="shared" si="69"/>
        <v>-0.4486048400519185</v>
      </c>
      <c r="G606">
        <f t="shared" si="73"/>
        <v>0.06597578878645867</v>
      </c>
      <c r="H606">
        <f t="shared" si="74"/>
        <v>0.1086952112366595</v>
      </c>
      <c r="I606">
        <f t="shared" si="75"/>
        <v>0.17467100002311817</v>
      </c>
      <c r="J606">
        <f t="shared" si="70"/>
        <v>0.5910516052310799</v>
      </c>
    </row>
    <row r="607" spans="3:10" ht="12.75">
      <c r="C607">
        <f t="shared" si="72"/>
        <v>19.796399999999952</v>
      </c>
      <c r="D607">
        <f t="shared" si="68"/>
        <v>0.4784488968071241</v>
      </c>
      <c r="E607">
        <f t="shared" si="71"/>
        <v>0.3475053673212873</v>
      </c>
      <c r="F607">
        <f t="shared" si="69"/>
        <v>-0.46172481448756797</v>
      </c>
      <c r="G607">
        <f t="shared" si="73"/>
        <v>0.0603799901585514</v>
      </c>
      <c r="H607">
        <f t="shared" si="74"/>
        <v>0.11445667342797704</v>
      </c>
      <c r="I607">
        <f t="shared" si="75"/>
        <v>0.17483666358652844</v>
      </c>
      <c r="J607">
        <f t="shared" si="70"/>
        <v>0.5913318249283197</v>
      </c>
    </row>
    <row r="608" spans="3:10" ht="12.75">
      <c r="C608">
        <f t="shared" si="72"/>
        <v>19.831499999999952</v>
      </c>
      <c r="D608">
        <f t="shared" si="68"/>
        <v>0.49007748561140446</v>
      </c>
      <c r="E608">
        <f t="shared" si="71"/>
        <v>0.33129882633277363</v>
      </c>
      <c r="F608">
        <f t="shared" si="69"/>
        <v>-0.47429265045968005</v>
      </c>
      <c r="G608">
        <f t="shared" si="73"/>
        <v>0.054879456164736655</v>
      </c>
      <c r="H608">
        <f t="shared" si="74"/>
        <v>0.12008797095159818</v>
      </c>
      <c r="I608">
        <f t="shared" si="75"/>
        <v>0.17496742711633484</v>
      </c>
      <c r="J608">
        <f t="shared" si="70"/>
        <v>0.5915529175252792</v>
      </c>
    </row>
    <row r="609" spans="3:10" ht="12.75">
      <c r="C609">
        <f t="shared" si="72"/>
        <v>19.866599999999952</v>
      </c>
      <c r="D609">
        <f t="shared" si="68"/>
        <v>0.5011217411273919</v>
      </c>
      <c r="E609">
        <f t="shared" si="71"/>
        <v>0.31465115430163887</v>
      </c>
      <c r="F609">
        <f t="shared" si="69"/>
        <v>-0.48629163708427486</v>
      </c>
      <c r="G609">
        <f t="shared" si="73"/>
        <v>0.04950267445167687</v>
      </c>
      <c r="H609">
        <f t="shared" si="74"/>
        <v>0.12556149971527442</v>
      </c>
      <c r="I609">
        <f t="shared" si="75"/>
        <v>0.1750641741669513</v>
      </c>
      <c r="J609">
        <f t="shared" si="70"/>
        <v>0.5917164425076445</v>
      </c>
    </row>
    <row r="610" spans="3:10" ht="12.75">
      <c r="C610">
        <f t="shared" si="72"/>
        <v>19.901699999999952</v>
      </c>
      <c r="D610">
        <f t="shared" si="68"/>
        <v>0.5115668804835752</v>
      </c>
      <c r="E610">
        <f t="shared" si="71"/>
        <v>0.2975823178399808</v>
      </c>
      <c r="F610">
        <f t="shared" si="69"/>
        <v>-0.49770575040664194</v>
      </c>
      <c r="G610">
        <f t="shared" si="73"/>
        <v>0.04427761794550768</v>
      </c>
      <c r="H610">
        <f t="shared" si="74"/>
        <v>0.1308503366038483</v>
      </c>
      <c r="I610">
        <f t="shared" si="75"/>
        <v>0.17512795454935598</v>
      </c>
      <c r="J610">
        <f t="shared" si="70"/>
        <v>0.5918242214532217</v>
      </c>
    </row>
    <row r="611" spans="3:10" ht="12.75">
      <c r="C611">
        <f t="shared" si="72"/>
        <v>19.936799999999952</v>
      </c>
      <c r="D611">
        <f t="shared" si="68"/>
        <v>0.5213988413782</v>
      </c>
      <c r="E611">
        <f t="shared" si="71"/>
        <v>0.2801128460007077</v>
      </c>
      <c r="F611">
        <f t="shared" si="69"/>
        <v>-0.5085196747301212</v>
      </c>
      <c r="G611">
        <f t="shared" si="73"/>
        <v>0.03923160324730809</v>
      </c>
      <c r="H611">
        <f t="shared" si="74"/>
        <v>0.13592837589526469</v>
      </c>
      <c r="I611">
        <f t="shared" si="75"/>
        <v>0.17515997914257278</v>
      </c>
      <c r="J611">
        <f t="shared" si="70"/>
        <v>0.5918783306433388</v>
      </c>
    </row>
    <row r="612" spans="3:10" ht="12.75">
      <c r="C612">
        <f t="shared" si="72"/>
        <v>19.971899999999952</v>
      </c>
      <c r="D612">
        <f t="shared" si="68"/>
        <v>0.5306043009483606</v>
      </c>
      <c r="E612">
        <f t="shared" si="71"/>
        <v>0.2622638054176804</v>
      </c>
      <c r="F612">
        <f t="shared" si="69"/>
        <v>-0.5187188230807764</v>
      </c>
      <c r="G612">
        <f t="shared" si="73"/>
        <v>0.03439115181608147</v>
      </c>
      <c r="H612">
        <f t="shared" si="74"/>
        <v>0.14077046209244923</v>
      </c>
      <c r="I612">
        <f t="shared" si="75"/>
        <v>0.1751616139085307</v>
      </c>
      <c r="J612">
        <f t="shared" si="70"/>
        <v>0.5918810926335301</v>
      </c>
    </row>
    <row r="613" spans="3:10" ht="12.75">
      <c r="C613">
        <f t="shared" si="72"/>
        <v>20.00699999999995</v>
      </c>
      <c r="D613">
        <f t="shared" si="68"/>
        <v>0.5391706937412974</v>
      </c>
      <c r="E613">
        <f t="shared" si="71"/>
        <v>0.24405677472754517</v>
      </c>
      <c r="F613">
        <f t="shared" si="69"/>
        <v>-0.5282893567807466</v>
      </c>
      <c r="G613">
        <f t="shared" si="73"/>
        <v>0.029781854645205864</v>
      </c>
      <c r="H613">
        <f t="shared" si="74"/>
        <v>0.145352518494736</v>
      </c>
      <c r="I613">
        <f t="shared" si="75"/>
        <v>0.17513437313994185</v>
      </c>
      <c r="J613">
        <f t="shared" si="70"/>
        <v>0.5918350667879385</v>
      </c>
    </row>
    <row r="614" spans="3:10" ht="12.75">
      <c r="C614">
        <f t="shared" si="72"/>
        <v>20.04209999999995</v>
      </c>
      <c r="D614">
        <f t="shared" si="68"/>
        <v>0.5470862287637869</v>
      </c>
      <c r="E614">
        <f t="shared" si="71"/>
        <v>0.22551381830454095</v>
      </c>
      <c r="F614">
        <f t="shared" si="69"/>
        <v>-0.5372182041041621</v>
      </c>
      <c r="G614">
        <f t="shared" si="73"/>
        <v>0.025428241123146754</v>
      </c>
      <c r="H614">
        <f t="shared" si="74"/>
        <v>0.14965167085149128</v>
      </c>
      <c r="I614">
        <f t="shared" si="75"/>
        <v>0.17507991197463804</v>
      </c>
      <c r="J614">
        <f t="shared" si="70"/>
        <v>0.5917430387839607</v>
      </c>
    </row>
    <row r="615" spans="3:10" ht="12.75">
      <c r="C615">
        <f t="shared" si="72"/>
        <v>20.07719999999995</v>
      </c>
      <c r="D615">
        <f t="shared" si="68"/>
        <v>0.5543399055866379</v>
      </c>
      <c r="E615">
        <f t="shared" si="71"/>
        <v>0.20665745934048485</v>
      </c>
      <c r="F615">
        <f t="shared" si="69"/>
        <v>-0.5454930779906414</v>
      </c>
      <c r="G615">
        <f t="shared" si="73"/>
        <v>0.021353652750532075</v>
      </c>
      <c r="H615">
        <f t="shared" si="74"/>
        <v>0.15364636546290134</v>
      </c>
      <c r="I615">
        <f t="shared" si="75"/>
        <v>0.17500001821343342</v>
      </c>
      <c r="J615">
        <f t="shared" si="70"/>
        <v>0.5916080090962823</v>
      </c>
    </row>
    <row r="616" spans="3:10" ht="12.75">
      <c r="C616">
        <f t="shared" si="72"/>
        <v>20.11229999999995</v>
      </c>
      <c r="D616">
        <f t="shared" si="68"/>
        <v>0.5609215294824736</v>
      </c>
      <c r="E616">
        <f t="shared" si="71"/>
        <v>0.18751065230301334</v>
      </c>
      <c r="F616">
        <f t="shared" si="69"/>
        <v>-0.5531024927925551</v>
      </c>
      <c r="G616">
        <f t="shared" si="73"/>
        <v>0.01758012236355078</v>
      </c>
      <c r="H616">
        <f t="shared" si="74"/>
        <v>0.15731648111847876</v>
      </c>
      <c r="I616">
        <f t="shared" si="75"/>
        <v>0.17489660348202954</v>
      </c>
      <c r="J616">
        <f t="shared" si="70"/>
        <v>0.5914331804727049</v>
      </c>
    </row>
    <row r="617" spans="3:10" ht="12.75">
      <c r="C617">
        <f t="shared" si="72"/>
        <v>20.14739999999995</v>
      </c>
      <c r="D617">
        <f t="shared" si="68"/>
        <v>0.5668217255761641</v>
      </c>
      <c r="E617">
        <f t="shared" si="71"/>
        <v>0.16809675480599465</v>
      </c>
      <c r="F617">
        <f t="shared" si="69"/>
        <v>-0.5600357800334395</v>
      </c>
      <c r="G617">
        <f t="shared" si="73"/>
        <v>0.014128259488153343</v>
      </c>
      <c r="H617">
        <f t="shared" si="74"/>
        <v>0.1606434342925701</v>
      </c>
      <c r="I617">
        <f t="shared" si="75"/>
        <v>0.17477169378072346</v>
      </c>
      <c r="J617">
        <f t="shared" si="70"/>
        <v>0.5912219444180391</v>
      </c>
    </row>
    <row r="618" spans="3:10" ht="12.75">
      <c r="C618">
        <f t="shared" si="72"/>
        <v>20.18249999999995</v>
      </c>
      <c r="D618">
        <f t="shared" si="68"/>
        <v>0.5720319519884954</v>
      </c>
      <c r="E618">
        <f t="shared" si="71"/>
        <v>0.14843949892682093</v>
      </c>
      <c r="F618">
        <f t="shared" si="69"/>
        <v>-0.5662831031561703</v>
      </c>
      <c r="G618">
        <f t="shared" si="73"/>
        <v>0.011017142420822836</v>
      </c>
      <c r="H618">
        <f t="shared" si="74"/>
        <v>0.16361027704788417</v>
      </c>
      <c r="I618">
        <f t="shared" si="75"/>
        <v>0.174627419468707</v>
      </c>
      <c r="J618">
        <f t="shared" si="70"/>
        <v>0.5909778667068792</v>
      </c>
    </row>
    <row r="619" spans="3:10" ht="12.75">
      <c r="C619">
        <f t="shared" si="72"/>
        <v>20.21759999999995</v>
      </c>
      <c r="D619">
        <f t="shared" si="68"/>
        <v>0.5765445119549074</v>
      </c>
      <c r="E619">
        <f t="shared" si="71"/>
        <v>0.12856296200603934</v>
      </c>
      <c r="F619">
        <f t="shared" si="69"/>
        <v>-0.5718354712407658</v>
      </c>
      <c r="G619">
        <f t="shared" si="73"/>
        <v>0.008264217599883158</v>
      </c>
      <c r="H619">
        <f t="shared" si="74"/>
        <v>0.16620178713266118</v>
      </c>
      <c r="I619">
        <f t="shared" si="75"/>
        <v>0.17446600473254434</v>
      </c>
      <c r="J619">
        <f t="shared" si="70"/>
        <v>0.5907046719512964</v>
      </c>
    </row>
    <row r="620" spans="3:10" ht="12.75">
      <c r="C620">
        <f t="shared" si="72"/>
        <v>20.25269999999995</v>
      </c>
      <c r="D620">
        <f aca="true" t="shared" si="76" ref="D620:D627">D619+delta_t*E620</f>
        <v>0.5803525649023961</v>
      </c>
      <c r="E620">
        <f t="shared" si="71"/>
        <v>0.10849153696548847</v>
      </c>
      <c r="F620">
        <f aca="true" t="shared" si="77" ref="F620:F627">-(k/m)*D620-(b/m)*E620+(F_0/m)*COS(omega*C620)</f>
        <v>-0.5766847516729737</v>
      </c>
      <c r="G620">
        <f t="shared" si="73"/>
        <v>0.005885206796566975</v>
      </c>
      <c r="H620">
        <f t="shared" si="74"/>
        <v>0.16840454979439493</v>
      </c>
      <c r="I620">
        <f t="shared" si="75"/>
        <v>0.1742897565909619</v>
      </c>
      <c r="J620">
        <f aca="true" t="shared" si="78" ref="J620:J683">SQRT(2*(I620)/k)</f>
        <v>0.5904062272553736</v>
      </c>
    </row>
    <row r="621" spans="3:10" ht="12.75">
      <c r="C621">
        <f t="shared" si="72"/>
        <v>20.28779999999995</v>
      </c>
      <c r="D621">
        <f t="shared" si="76"/>
        <v>0.583450136468976</v>
      </c>
      <c r="E621">
        <f aca="true" t="shared" si="79" ref="E621:E627">E620+delta_t*F620</f>
        <v>0.08824990218176709</v>
      </c>
      <c r="F621">
        <f t="shared" si="77"/>
        <v>-0.5808236817461013</v>
      </c>
      <c r="G621">
        <f t="shared" si="73"/>
        <v>0.0038940226175457303</v>
      </c>
      <c r="H621">
        <f t="shared" si="74"/>
        <v>0.17020703087283337</v>
      </c>
      <c r="I621">
        <f t="shared" si="75"/>
        <v>0.1741010534903791</v>
      </c>
      <c r="J621">
        <f t="shared" si="78"/>
        <v>0.5900865249950707</v>
      </c>
    </row>
    <row r="622" spans="3:10" ht="12.75">
      <c r="C622">
        <f t="shared" si="72"/>
        <v>20.32289999999995</v>
      </c>
      <c r="D622">
        <f t="shared" si="76"/>
        <v>0.585832127451408</v>
      </c>
      <c r="E622">
        <f t="shared" si="79"/>
        <v>0.06786299095247894</v>
      </c>
      <c r="F622">
        <f t="shared" si="77"/>
        <v>-0.5842458791798899</v>
      </c>
      <c r="G622">
        <f t="shared" si="73"/>
        <v>0.0023026927705081194</v>
      </c>
      <c r="H622">
        <f t="shared" si="74"/>
        <v>0.17159964077712136</v>
      </c>
      <c r="I622">
        <f t="shared" si="75"/>
        <v>0.1739023335476295</v>
      </c>
      <c r="J622">
        <f t="shared" si="78"/>
        <v>0.5897496647690942</v>
      </c>
    </row>
    <row r="623" spans="3:10" ht="12.75">
      <c r="C623">
        <f t="shared" si="72"/>
        <v>20.35799999999995</v>
      </c>
      <c r="D623">
        <f t="shared" si="76"/>
        <v>0.5874943216682316</v>
      </c>
      <c r="E623">
        <f t="shared" si="79"/>
        <v>0.0473559605932648</v>
      </c>
      <c r="F623">
        <f t="shared" si="77"/>
        <v>-0.5869458515415825</v>
      </c>
      <c r="G623">
        <f t="shared" si="73"/>
        <v>0.0011212935018554244</v>
      </c>
      <c r="H623">
        <f t="shared" si="74"/>
        <v>0.17257478899620776</v>
      </c>
      <c r="I623">
        <f t="shared" si="75"/>
        <v>0.17369608249806318</v>
      </c>
      <c r="J623">
        <f t="shared" si="78"/>
        <v>0.5893998345742272</v>
      </c>
    </row>
    <row r="624" spans="3:10" ht="12.75">
      <c r="C624">
        <f t="shared" si="72"/>
        <v>20.39309999999995</v>
      </c>
      <c r="D624">
        <f t="shared" si="76"/>
        <v>0.5884333927264974</v>
      </c>
      <c r="E624">
        <f t="shared" si="79"/>
        <v>0.026754161204155254</v>
      </c>
      <c r="F624">
        <f t="shared" si="77"/>
        <v>-0.588919004555718</v>
      </c>
      <c r="G624">
        <f t="shared" si="73"/>
        <v>0.00035789257086896306</v>
      </c>
      <c r="H624">
        <f t="shared" si="74"/>
        <v>0.17312692883780817</v>
      </c>
      <c r="I624">
        <f t="shared" si="75"/>
        <v>0.17348482140867713</v>
      </c>
      <c r="J624">
        <f t="shared" si="78"/>
        <v>0.5890412912668808</v>
      </c>
    </row>
    <row r="625" spans="3:10" ht="12.75">
      <c r="C625">
        <f t="shared" si="72"/>
        <v>20.42819999999995</v>
      </c>
      <c r="D625">
        <f t="shared" si="76"/>
        <v>0.5886469096819605</v>
      </c>
      <c r="E625">
        <f t="shared" si="79"/>
        <v>0.006083104144249552</v>
      </c>
      <c r="F625">
        <f t="shared" si="77"/>
        <v>-0.5901616492905731</v>
      </c>
      <c r="G625">
        <f t="shared" si="73"/>
        <v>1.8502078014893038E-05</v>
      </c>
      <c r="H625">
        <f t="shared" si="74"/>
        <v>0.1732525921390611</v>
      </c>
      <c r="I625">
        <f t="shared" si="75"/>
        <v>0.173271094217076</v>
      </c>
      <c r="J625">
        <f t="shared" si="78"/>
        <v>0.5886783403813597</v>
      </c>
    </row>
    <row r="626" spans="3:10" ht="12.75">
      <c r="C626">
        <f t="shared" si="72"/>
        <v>20.46329999999995</v>
      </c>
      <c r="D626">
        <f t="shared" si="76"/>
        <v>0.5881333415838812</v>
      </c>
      <c r="E626">
        <f t="shared" si="79"/>
        <v>-0.014631569745849563</v>
      </c>
      <c r="F626">
        <f t="shared" si="77"/>
        <v>-0.5906710082105928</v>
      </c>
      <c r="G626">
        <f t="shared" si="73"/>
        <v>0.00010704141661383013</v>
      </c>
      <c r="H626">
        <f t="shared" si="74"/>
        <v>0.17295041374131115</v>
      </c>
      <c r="I626">
        <f t="shared" si="75"/>
        <v>0.17305745515792498</v>
      </c>
      <c r="J626">
        <f t="shared" si="78"/>
        <v>0.5883153153844033</v>
      </c>
    </row>
    <row r="627" spans="3:10" ht="12.75">
      <c r="C627">
        <f aca="true" t="shared" si="80" ref="C627:C690">C626+delta_t</f>
        <v>20.49839999999995</v>
      </c>
      <c r="D627">
        <f t="shared" si="76"/>
        <v>0.5868920608969763</v>
      </c>
      <c r="E627">
        <f t="shared" si="79"/>
        <v>-0.03536412213404137</v>
      </c>
      <c r="F627">
        <f t="shared" si="77"/>
        <v>-0.5904452200855715</v>
      </c>
      <c r="G627">
        <f aca="true" t="shared" si="81" ref="G627:G690">0.5*m*(E627)^2</f>
        <v>0.0006253105671556975</v>
      </c>
      <c r="H627">
        <f aca="true" t="shared" si="82" ref="H627:H690">0.5*k*(D627)^2</f>
        <v>0.1722211455719501</v>
      </c>
      <c r="I627">
        <f>G627+H627</f>
        <v>0.1728464561391058</v>
      </c>
      <c r="J627">
        <f t="shared" si="78"/>
        <v>0.5879565564548214</v>
      </c>
    </row>
    <row r="628" spans="3:10" ht="12.75">
      <c r="C628">
        <f t="shared" si="80"/>
        <v>20.53349999999995</v>
      </c>
      <c r="D628">
        <f aca="true" t="shared" si="83" ref="D628:D691">D627+delta_t*E628</f>
        <v>0.5849233457944738</v>
      </c>
      <c r="E628">
        <f aca="true" t="shared" si="84" ref="E628:E691">E627+delta_t*F627</f>
        <v>-0.05608874935904493</v>
      </c>
      <c r="F628">
        <f aca="true" t="shared" si="85" ref="F628:F691">-(k/m)*D628-(b/m)*E628+(F_0/m)*COS(omega*C628)</f>
        <v>-0.5894833437487934</v>
      </c>
      <c r="G628">
        <f t="shared" si="81"/>
        <v>0.0015729739023308818</v>
      </c>
      <c r="H628">
        <f t="shared" si="82"/>
        <v>0.17106766022770079</v>
      </c>
      <c r="I628">
        <f aca="true" t="shared" si="86" ref="I628:I691">G628+H628</f>
        <v>0.17264063413003167</v>
      </c>
      <c r="J628">
        <f t="shared" si="78"/>
        <v>0.5876063888863559</v>
      </c>
    </row>
    <row r="629" spans="3:10" ht="12.75">
      <c r="C629">
        <f t="shared" si="80"/>
        <v>20.56859999999995</v>
      </c>
      <c r="D629">
        <f t="shared" si="83"/>
        <v>0.5822283813176393</v>
      </c>
      <c r="E629">
        <f t="shared" si="84"/>
        <v>-0.07677961472462758</v>
      </c>
      <c r="F629">
        <f t="shared" si="85"/>
        <v>-0.5877853606977881</v>
      </c>
      <c r="G629">
        <f t="shared" si="81"/>
        <v>0.002947554618631124</v>
      </c>
      <c r="H629">
        <f t="shared" si="82"/>
        <v>0.1694949440058792</v>
      </c>
      <c r="I629">
        <f t="shared" si="86"/>
        <v>0.17244249862451033</v>
      </c>
      <c r="J629">
        <f t="shared" si="78"/>
        <v>0.5872691012210848</v>
      </c>
    </row>
    <row r="630" spans="3:10" ht="12.75">
      <c r="C630">
        <f t="shared" si="80"/>
        <v>20.60369999999995</v>
      </c>
      <c r="D630">
        <f t="shared" si="83"/>
        <v>0.5788092593985716</v>
      </c>
      <c r="E630">
        <f t="shared" si="84"/>
        <v>-0.09741088088511994</v>
      </c>
      <c r="F630">
        <f t="shared" si="85"/>
        <v>-0.5853521765328272</v>
      </c>
      <c r="G630">
        <f t="shared" si="81"/>
        <v>0.004744439857407513</v>
      </c>
      <c r="H630">
        <f t="shared" si="82"/>
        <v>0.1675100793827615</v>
      </c>
      <c r="I630">
        <f t="shared" si="86"/>
        <v>0.17225451924016902</v>
      </c>
      <c r="J630">
        <f t="shared" si="78"/>
        <v>0.5869489232295584</v>
      </c>
    </row>
    <row r="631" spans="3:10" ht="12.75">
      <c r="C631">
        <f t="shared" si="80"/>
        <v>20.63879999999995</v>
      </c>
      <c r="D631">
        <f t="shared" si="83"/>
        <v>0.5746689777444938</v>
      </c>
      <c r="E631">
        <f t="shared" si="84"/>
        <v>-0.11795674228142218</v>
      </c>
      <c r="F631">
        <f t="shared" si="85"/>
        <v>-0.5821856212297489</v>
      </c>
      <c r="G631">
        <f t="shared" si="81"/>
        <v>0.006956896524822925</v>
      </c>
      <c r="H631">
        <f t="shared" si="82"/>
        <v>0.16512221699095073</v>
      </c>
      <c r="I631">
        <f t="shared" si="86"/>
        <v>0.17207911351577365</v>
      </c>
      <c r="J631">
        <f t="shared" si="78"/>
        <v>0.5866500038622239</v>
      </c>
    </row>
    <row r="632" spans="3:10" ht="12.75">
      <c r="C632">
        <f t="shared" si="80"/>
        <v>20.67389999999995</v>
      </c>
      <c r="D632">
        <f t="shared" si="83"/>
        <v>0.5698114375832046</v>
      </c>
      <c r="E632">
        <f t="shared" si="84"/>
        <v>-0.13839145758658636</v>
      </c>
      <c r="F632">
        <f t="shared" si="85"/>
        <v>-0.5782884482451816</v>
      </c>
      <c r="G632">
        <f t="shared" si="81"/>
        <v>0.009576097766469966</v>
      </c>
      <c r="H632">
        <f t="shared" si="82"/>
        <v>0.16234253720031916</v>
      </c>
      <c r="I632">
        <f t="shared" si="86"/>
        <v>0.17191863496678914</v>
      </c>
      <c r="J632">
        <f t="shared" si="78"/>
        <v>0.5863763893043258</v>
      </c>
    </row>
    <row r="633" spans="3:10" ht="12.75">
      <c r="C633">
        <f t="shared" si="80"/>
        <v>20.70899999999995</v>
      </c>
      <c r="D633">
        <f t="shared" si="83"/>
        <v>0.5642414402707929</v>
      </c>
      <c r="E633">
        <f t="shared" si="84"/>
        <v>-0.15868938211999223</v>
      </c>
      <c r="F633">
        <f t="shared" si="85"/>
        <v>-0.573664332453715</v>
      </c>
      <c r="G633">
        <f t="shared" si="81"/>
        <v>0.012591159998812454</v>
      </c>
      <c r="H633">
        <f t="shared" si="82"/>
        <v>0.15918420145942938</v>
      </c>
      <c r="I633">
        <f t="shared" si="86"/>
        <v>0.17177536145824185</v>
      </c>
      <c r="J633">
        <f t="shared" si="78"/>
        <v>0.5861320012731634</v>
      </c>
    </row>
    <row r="634" spans="3:10" ht="12.75">
      <c r="C634">
        <f t="shared" si="80"/>
        <v>20.74409999999995</v>
      </c>
      <c r="D634">
        <f t="shared" si="83"/>
        <v>0.5579646827641549</v>
      </c>
      <c r="E634">
        <f t="shared" si="84"/>
        <v>-0.17882500018911762</v>
      </c>
      <c r="F634">
        <f t="shared" si="85"/>
        <v>-0.5683178669180514</v>
      </c>
      <c r="G634">
        <f t="shared" si="81"/>
        <v>0.01598919034631896</v>
      </c>
      <c r="H634">
        <f t="shared" si="82"/>
        <v>0.155662293606052</v>
      </c>
      <c r="I634">
        <f t="shared" si="86"/>
        <v>0.17165148395237095</v>
      </c>
      <c r="J634">
        <f t="shared" si="78"/>
        <v>0.585920615702112</v>
      </c>
    </row>
    <row r="635" spans="3:10" ht="12.75">
      <c r="C635">
        <f t="shared" si="80"/>
        <v>20.77919999999995</v>
      </c>
      <c r="D635">
        <f t="shared" si="83"/>
        <v>0.5509877519622952</v>
      </c>
      <c r="E635">
        <f t="shared" si="84"/>
        <v>-0.19877295731794123</v>
      </c>
      <c r="F635">
        <f t="shared" si="85"/>
        <v>-0.5622545584946497</v>
      </c>
      <c r="G635">
        <f t="shared" si="81"/>
        <v>0.01975534428046004</v>
      </c>
      <c r="H635">
        <f t="shared" si="82"/>
        <v>0.15179375140623189</v>
      </c>
      <c r="I635">
        <f t="shared" si="86"/>
        <v>0.17154909568669194</v>
      </c>
      <c r="J635">
        <f t="shared" si="78"/>
        <v>0.5857458419599613</v>
      </c>
    </row>
    <row r="636" spans="3:10" ht="12.75">
      <c r="C636">
        <f t="shared" si="80"/>
        <v>20.81429999999995</v>
      </c>
      <c r="D636">
        <f t="shared" si="83"/>
        <v>0.5433181179218245</v>
      </c>
      <c r="E636">
        <f t="shared" si="84"/>
        <v>-0.21850809232110344</v>
      </c>
      <c r="F636">
        <f t="shared" si="85"/>
        <v>-0.5554808222788622</v>
      </c>
      <c r="G636">
        <f t="shared" si="81"/>
        <v>0.02387289320490393</v>
      </c>
      <c r="H636">
        <f t="shared" si="82"/>
        <v>0.14759728863105678</v>
      </c>
      <c r="I636">
        <f t="shared" si="86"/>
        <v>0.17147018183596072</v>
      </c>
      <c r="J636">
        <f t="shared" si="78"/>
        <v>0.5856111027567027</v>
      </c>
    </row>
    <row r="637" spans="3:10" ht="12.75">
      <c r="C637">
        <f t="shared" si="80"/>
        <v>20.84939999999995</v>
      </c>
      <c r="D637">
        <f t="shared" si="83"/>
        <v>0.534964125953498</v>
      </c>
      <c r="E637">
        <f t="shared" si="84"/>
        <v>-0.2380054691830915</v>
      </c>
      <c r="F637">
        <f t="shared" si="85"/>
        <v>-0.5480039748950377</v>
      </c>
      <c r="G637">
        <f t="shared" si="81"/>
        <v>0.02832330168053176</v>
      </c>
      <c r="H637">
        <f t="shared" si="82"/>
        <v>0.14309330802859502</v>
      </c>
      <c r="I637">
        <f t="shared" si="86"/>
        <v>0.17141660970912678</v>
      </c>
      <c r="J637">
        <f t="shared" si="78"/>
        <v>0.5855196148877111</v>
      </c>
    </row>
    <row r="638" spans="3:10" ht="12.75">
      <c r="C638">
        <f t="shared" si="80"/>
        <v>20.88449999999995</v>
      </c>
      <c r="D638">
        <f t="shared" si="83"/>
        <v>0.525934987608061</v>
      </c>
      <c r="E638">
        <f t="shared" si="84"/>
        <v>-0.25724040870190734</v>
      </c>
      <c r="F638">
        <f t="shared" si="85"/>
        <v>-0.5398322266385417</v>
      </c>
      <c r="G638">
        <f t="shared" si="81"/>
        <v>0.03308631393456216</v>
      </c>
      <c r="H638">
        <f t="shared" si="82"/>
        <v>0.13830380559514566</v>
      </c>
      <c r="I638">
        <f t="shared" si="86"/>
        <v>0.1713901195297078</v>
      </c>
      <c r="J638">
        <f t="shared" si="78"/>
        <v>0.5854743709671805</v>
      </c>
    </row>
    <row r="639" spans="3:10" ht="12.75">
      <c r="C639">
        <f t="shared" si="80"/>
        <v>20.91959999999995</v>
      </c>
      <c r="D639">
        <f t="shared" si="83"/>
        <v>0.5162407705610831</v>
      </c>
      <c r="E639">
        <f t="shared" si="84"/>
        <v>-0.27618851985692017</v>
      </c>
      <c r="F639">
        <f t="shared" si="85"/>
        <v>-0.530974672478105</v>
      </c>
      <c r="G639">
        <f t="shared" si="81"/>
        <v>0.03814004925037819</v>
      </c>
      <c r="H639">
        <f t="shared" si="82"/>
        <v>0.13325226659475042</v>
      </c>
      <c r="I639">
        <f t="shared" si="86"/>
        <v>0.17139231584512862</v>
      </c>
      <c r="J639">
        <f t="shared" si="78"/>
        <v>0.5854781222985682</v>
      </c>
    </row>
    <row r="640" spans="3:10" ht="12.75">
      <c r="C640">
        <f t="shared" si="80"/>
        <v>20.95469999999995</v>
      </c>
      <c r="D640">
        <f t="shared" si="83"/>
        <v>0.5058923874078655</v>
      </c>
      <c r="E640">
        <f t="shared" si="84"/>
        <v>-0.29482573086090164</v>
      </c>
      <c r="F640">
        <f t="shared" si="85"/>
        <v>-0.5214412819283774</v>
      </c>
      <c r="G640">
        <f t="shared" si="81"/>
        <v>0.0434611057888324</v>
      </c>
      <c r="H640">
        <f t="shared" si="82"/>
        <v>0.1279635538186149</v>
      </c>
      <c r="I640">
        <f t="shared" si="86"/>
        <v>0.1714246596074473</v>
      </c>
      <c r="J640">
        <f t="shared" si="78"/>
        <v>0.5855333630245971</v>
      </c>
    </row>
    <row r="641" spans="3:10" ht="12.75">
      <c r="C641">
        <f t="shared" si="80"/>
        <v>20.98979999999995</v>
      </c>
      <c r="D641">
        <f t="shared" si="83"/>
        <v>0.49490158338089923</v>
      </c>
      <c r="E641">
        <f t="shared" si="84"/>
        <v>-0.3131283198565877</v>
      </c>
      <c r="F641">
        <f t="shared" si="85"/>
        <v>-0.5112428878040001</v>
      </c>
      <c r="G641">
        <f t="shared" si="81"/>
        <v>0.04902467234810474</v>
      </c>
      <c r="H641">
        <f t="shared" si="82"/>
        <v>0.12246378861646058</v>
      </c>
      <c r="I641">
        <f t="shared" si="86"/>
        <v>0.17148846096456533</v>
      </c>
      <c r="J641">
        <f t="shared" si="78"/>
        <v>0.5856423156920363</v>
      </c>
    </row>
    <row r="642" spans="3:10" ht="12.75">
      <c r="C642">
        <f t="shared" si="80"/>
        <v>21.02489999999995</v>
      </c>
      <c r="D642">
        <f t="shared" si="83"/>
        <v>0.4832809230037296</v>
      </c>
      <c r="E642">
        <f t="shared" si="84"/>
        <v>-0.33107294521850805</v>
      </c>
      <c r="F642">
        <f t="shared" si="85"/>
        <v>-0.50039117386795</v>
      </c>
      <c r="G642">
        <f t="shared" si="81"/>
        <v>0.05480464752782862</v>
      </c>
      <c r="H642">
        <f t="shared" si="82"/>
        <v>0.11678022526966841</v>
      </c>
      <c r="I642">
        <f t="shared" si="86"/>
        <v>0.17158487279749704</v>
      </c>
      <c r="J642">
        <f t="shared" si="78"/>
        <v>0.5858069183570591</v>
      </c>
    </row>
    <row r="643" spans="3:10" ht="12.75">
      <c r="C643">
        <f t="shared" si="80"/>
        <v>21.05999999999995</v>
      </c>
      <c r="D643">
        <f t="shared" si="83"/>
        <v>0.4710437756964429</v>
      </c>
      <c r="E643">
        <f t="shared" si="84"/>
        <v>-0.3486366754212731</v>
      </c>
      <c r="F643">
        <f t="shared" si="85"/>
        <v>-0.4888986613883275</v>
      </c>
      <c r="G643">
        <f t="shared" si="81"/>
        <v>0.060773765724399055</v>
      </c>
      <c r="H643">
        <f t="shared" si="82"/>
        <v>0.1109411193111804</v>
      </c>
      <c r="I643">
        <f t="shared" si="86"/>
        <v>0.17171488503557947</v>
      </c>
      <c r="J643">
        <f t="shared" si="78"/>
        <v>0.5860288133455205</v>
      </c>
    </row>
    <row r="644" spans="3:10" ht="12.75">
      <c r="C644">
        <f t="shared" si="80"/>
        <v>21.09509999999995</v>
      </c>
      <c r="D644">
        <f t="shared" si="83"/>
        <v>0.4582043003493392</v>
      </c>
      <c r="E644">
        <f t="shared" si="84"/>
        <v>-0.3657970184360034</v>
      </c>
      <c r="F644">
        <f t="shared" si="85"/>
        <v>-0.47677869461915745</v>
      </c>
      <c r="G644">
        <f t="shared" si="81"/>
        <v>0.0669037293483349</v>
      </c>
      <c r="H644">
        <f t="shared" si="82"/>
        <v>0.10497559042931372</v>
      </c>
      <c r="I644">
        <f t="shared" si="86"/>
        <v>0.17187931977764861</v>
      </c>
      <c r="J644">
        <f t="shared" si="78"/>
        <v>0.5863093377691483</v>
      </c>
    </row>
    <row r="645" spans="3:10" ht="12.75">
      <c r="C645">
        <f t="shared" si="80"/>
        <v>21.13019999999995</v>
      </c>
      <c r="D645">
        <f t="shared" si="83"/>
        <v>0.4447774288826777</v>
      </c>
      <c r="E645">
        <f t="shared" si="84"/>
        <v>-0.3825319506171358</v>
      </c>
      <c r="F645">
        <f t="shared" si="85"/>
        <v>-0.4640454252221622</v>
      </c>
      <c r="G645">
        <f t="shared" si="81"/>
        <v>0.0731653466214754</v>
      </c>
      <c r="H645">
        <f t="shared" si="82"/>
        <v>0.0989134806217427</v>
      </c>
      <c r="I645">
        <f t="shared" si="86"/>
        <v>0.1720788272432181</v>
      </c>
      <c r="J645">
        <f t="shared" si="78"/>
        <v>0.5866495158835778</v>
      </c>
    </row>
    <row r="646" spans="3:10" ht="12.75">
      <c r="C646">
        <f t="shared" si="80"/>
        <v>21.16529999999995</v>
      </c>
      <c r="D646">
        <f t="shared" si="83"/>
        <v>0.43077884881168826</v>
      </c>
      <c r="E646">
        <f t="shared" si="84"/>
        <v>-0.3988199450424337</v>
      </c>
      <c r="F646">
        <f t="shared" si="85"/>
        <v>-0.4507137956478273</v>
      </c>
      <c r="G646">
        <f t="shared" si="81"/>
        <v>0.0795286742818249</v>
      </c>
      <c r="H646">
        <f t="shared" si="82"/>
        <v>0.09278520829176169</v>
      </c>
      <c r="I646">
        <f t="shared" si="86"/>
        <v>0.1723138825735866</v>
      </c>
      <c r="J646">
        <f t="shared" si="78"/>
        <v>0.5870500533576104</v>
      </c>
    </row>
    <row r="647" spans="3:10" ht="12.75">
      <c r="C647">
        <f t="shared" si="80"/>
        <v>21.20039999999995</v>
      </c>
      <c r="D647">
        <f t="shared" si="83"/>
        <v>0.4162249848373228</v>
      </c>
      <c r="E647">
        <f t="shared" si="84"/>
        <v>-0.41463999926967243</v>
      </c>
      <c r="F647">
        <f t="shared" si="85"/>
        <v>-0.43679952149542317</v>
      </c>
      <c r="G647">
        <f t="shared" si="81"/>
        <v>0.08596316449717697</v>
      </c>
      <c r="H647">
        <f t="shared" si="82"/>
        <v>0.0866216190014148</v>
      </c>
      <c r="I647">
        <f t="shared" si="86"/>
        <v>0.17258478349859177</v>
      </c>
      <c r="J647">
        <f t="shared" si="78"/>
        <v>0.5875113335053066</v>
      </c>
    </row>
    <row r="648" spans="3:10" ht="12.75">
      <c r="C648">
        <f t="shared" si="80"/>
        <v>21.23549999999995</v>
      </c>
      <c r="D648">
        <f t="shared" si="83"/>
        <v>0.40113297948447973</v>
      </c>
      <c r="E648">
        <f t="shared" si="84"/>
        <v>-0.4299716624741618</v>
      </c>
      <c r="F648">
        <f t="shared" si="85"/>
        <v>-0.4223190728729649</v>
      </c>
      <c r="G648">
        <f t="shared" si="81"/>
        <v>0.09243781526539725</v>
      </c>
      <c r="H648">
        <f t="shared" si="82"/>
        <v>0.08045383361504801</v>
      </c>
      <c r="I648">
        <f t="shared" si="86"/>
        <v>0.17289164888044528</v>
      </c>
      <c r="J648">
        <f t="shared" si="78"/>
        <v>0.5880334155138555</v>
      </c>
    </row>
    <row r="649" spans="3:10" ht="12.75">
      <c r="C649">
        <f t="shared" si="80"/>
        <v>21.27059999999995</v>
      </c>
      <c r="D649">
        <f t="shared" si="83"/>
        <v>0.38552067281066643</v>
      </c>
      <c r="E649">
        <f t="shared" si="84"/>
        <v>-0.44479506193200286</v>
      </c>
      <c r="F649">
        <f t="shared" si="85"/>
        <v>-0.407289654779387</v>
      </c>
      <c r="G649">
        <f t="shared" si="81"/>
        <v>0.09892132355954712</v>
      </c>
      <c r="H649">
        <f t="shared" si="82"/>
        <v>0.07431309458219446</v>
      </c>
      <c r="I649">
        <f t="shared" si="86"/>
        <v>0.17323441814174156</v>
      </c>
      <c r="J649">
        <f t="shared" si="78"/>
        <v>0.5886160346809142</v>
      </c>
    </row>
    <row r="650" spans="3:10" ht="12.75">
      <c r="C650">
        <f t="shared" si="80"/>
        <v>21.30569999999995</v>
      </c>
      <c r="D650">
        <f t="shared" si="83"/>
        <v>0.3694065812092684</v>
      </c>
      <c r="E650">
        <f t="shared" si="84"/>
        <v>-0.4590909288147593</v>
      </c>
      <c r="F650">
        <f t="shared" si="85"/>
        <v>-0.3917291865324762</v>
      </c>
      <c r="G650">
        <f t="shared" si="81"/>
        <v>0.10538224045999921</v>
      </c>
      <c r="H650">
        <f t="shared" si="82"/>
        <v>0.0682306111203599</v>
      </c>
      <c r="I650">
        <f t="shared" si="86"/>
        <v>0.1736128515803591</v>
      </c>
      <c r="J650">
        <f t="shared" si="78"/>
        <v>0.5892586046556454</v>
      </c>
    </row>
    <row r="651" spans="3:10" ht="12.75">
      <c r="C651">
        <f t="shared" si="80"/>
        <v>21.34079999999995</v>
      </c>
      <c r="D651">
        <f t="shared" si="83"/>
        <v>0.3528098753327705</v>
      </c>
      <c r="E651">
        <f t="shared" si="84"/>
        <v>-0.47284062326204923</v>
      </c>
      <c r="F651">
        <f t="shared" si="85"/>
        <v>-0.3756562802673435</v>
      </c>
      <c r="G651">
        <f t="shared" si="81"/>
        <v>0.11178912750342158</v>
      </c>
      <c r="H651">
        <f t="shared" si="82"/>
        <v>0.06223740406616252</v>
      </c>
      <c r="I651">
        <f t="shared" si="86"/>
        <v>0.17402653156958411</v>
      </c>
      <c r="J651">
        <f t="shared" si="78"/>
        <v>0.5899602216583489</v>
      </c>
    </row>
    <row r="652" spans="3:10" ht="12.75">
      <c r="C652">
        <f t="shared" si="80"/>
        <v>21.375899999999948</v>
      </c>
      <c r="D652">
        <f t="shared" si="83"/>
        <v>0.33575035716242035</v>
      </c>
      <c r="E652">
        <f t="shared" si="84"/>
        <v>-0.486026158699433</v>
      </c>
      <c r="F652">
        <f t="shared" si="85"/>
        <v>-0.35909021853142575</v>
      </c>
      <c r="G652">
        <f t="shared" si="81"/>
        <v>0.11811071347006322</v>
      </c>
      <c r="H652">
        <f t="shared" si="82"/>
        <v>0.056364151167346416</v>
      </c>
      <c r="I652">
        <f t="shared" si="86"/>
        <v>0.17447486463740963</v>
      </c>
      <c r="J652">
        <f t="shared" si="78"/>
        <v>0.5907196706347431</v>
      </c>
    </row>
    <row r="653" spans="3:10" ht="12.75">
      <c r="C653">
        <f t="shared" si="80"/>
        <v>21.410999999999948</v>
      </c>
      <c r="D653">
        <f t="shared" si="83"/>
        <v>0.31824843625193733</v>
      </c>
      <c r="E653">
        <f t="shared" si="84"/>
        <v>-0.49863022536988605</v>
      </c>
      <c r="F653">
        <f t="shared" si="85"/>
        <v>-0.3420509310031833</v>
      </c>
      <c r="G653">
        <f t="shared" si="81"/>
        <v>0.12431605082621168</v>
      </c>
      <c r="H653">
        <f t="shared" si="82"/>
        <v>0.05064103358840171</v>
      </c>
      <c r="I653">
        <f t="shared" si="86"/>
        <v>0.17495708441461338</v>
      </c>
      <c r="J653">
        <f t="shared" si="78"/>
        <v>0.5915354332829326</v>
      </c>
    </row>
    <row r="654" spans="3:10" ht="12.75">
      <c r="C654">
        <f t="shared" si="80"/>
        <v>21.446099999999948</v>
      </c>
      <c r="D654">
        <f t="shared" si="83"/>
        <v>0.3003251051739491</v>
      </c>
      <c r="E654">
        <f t="shared" si="84"/>
        <v>-0.5106362130480978</v>
      </c>
      <c r="F654">
        <f t="shared" si="85"/>
        <v>-0.32455897036280423</v>
      </c>
      <c r="G654">
        <f t="shared" si="81"/>
        <v>0.13037467103805117</v>
      </c>
      <c r="H654">
        <f t="shared" si="82"/>
        <v>0.0450975843988718</v>
      </c>
      <c r="I654">
        <f t="shared" si="86"/>
        <v>0.17547225543692296</v>
      </c>
      <c r="J654">
        <f t="shared" si="78"/>
        <v>0.5924056978742236</v>
      </c>
    </row>
    <row r="655" spans="3:10" ht="12.75">
      <c r="C655">
        <f t="shared" si="80"/>
        <v>21.481199999999948</v>
      </c>
      <c r="D655">
        <f t="shared" si="83"/>
        <v>0.2820019141988842</v>
      </c>
      <c r="E655">
        <f t="shared" si="84"/>
        <v>-0.5220282329078323</v>
      </c>
      <c r="F655">
        <f t="shared" si="85"/>
        <v>-0.3066354873443329</v>
      </c>
      <c r="G655">
        <f t="shared" si="81"/>
        <v>0.136256737976437</v>
      </c>
      <c r="H655">
        <f t="shared" si="82"/>
        <v>0.03976253980591742</v>
      </c>
      <c r="I655">
        <f t="shared" si="86"/>
        <v>0.17601927778235443</v>
      </c>
      <c r="J655">
        <f t="shared" si="78"/>
        <v>0.5933283707734772</v>
      </c>
    </row>
    <row r="656" spans="3:10" ht="12.75">
      <c r="C656">
        <f t="shared" si="80"/>
        <v>21.516299999999948</v>
      </c>
      <c r="D656">
        <f t="shared" si="83"/>
        <v>0.2633009452370562</v>
      </c>
      <c r="E656">
        <f t="shared" si="84"/>
        <v>-0.5327911385136184</v>
      </c>
      <c r="F656">
        <f t="shared" si="85"/>
        <v>-0.2883022049997157</v>
      </c>
      <c r="G656">
        <f t="shared" si="81"/>
        <v>0.14193319863931883</v>
      </c>
      <c r="H656">
        <f t="shared" si="82"/>
        <v>0.03466369388136364</v>
      </c>
      <c r="I656">
        <f t="shared" si="86"/>
        <v>0.17659689252068247</v>
      </c>
      <c r="J656">
        <f t="shared" si="78"/>
        <v>0.5943010895508816</v>
      </c>
    </row>
    <row r="657" spans="3:10" ht="12.75">
      <c r="C657">
        <f t="shared" si="80"/>
        <v>21.551399999999948</v>
      </c>
      <c r="D657">
        <f t="shared" si="83"/>
        <v>0.2442447850756465</v>
      </c>
      <c r="E657">
        <f t="shared" si="84"/>
        <v>-0.5429105459091084</v>
      </c>
      <c r="F657">
        <f t="shared" si="85"/>
        <v>-0.26958139220629</v>
      </c>
      <c r="G657">
        <f t="shared" si="81"/>
        <v>0.14737593042966304</v>
      </c>
      <c r="H657">
        <f t="shared" si="82"/>
        <v>0.029827757518324376</v>
      </c>
      <c r="I657">
        <f t="shared" si="86"/>
        <v>0.1772036879479874</v>
      </c>
      <c r="J657">
        <f t="shared" si="78"/>
        <v>0.5953212375650434</v>
      </c>
    </row>
    <row r="658" spans="3:10" ht="12.75">
      <c r="C658">
        <f t="shared" si="80"/>
        <v>21.586499999999948</v>
      </c>
      <c r="D658">
        <f t="shared" si="83"/>
        <v>0.22485649794322474</v>
      </c>
      <c r="E658">
        <f t="shared" si="84"/>
        <v>-0.5523728527755492</v>
      </c>
      <c r="F658">
        <f t="shared" si="85"/>
        <v>-0.2504958364502389</v>
      </c>
      <c r="G658">
        <f t="shared" si="81"/>
        <v>0.15255788424169925</v>
      </c>
      <c r="H658">
        <f t="shared" si="82"/>
        <v>0.025280222333645717</v>
      </c>
      <c r="I658">
        <f t="shared" si="86"/>
        <v>0.17783810657534496</v>
      </c>
      <c r="J658">
        <f t="shared" si="78"/>
        <v>0.5963859598872947</v>
      </c>
    </row>
    <row r="659" spans="3:10" ht="12.75">
      <c r="C659">
        <f t="shared" si="80"/>
        <v>21.621599999999948</v>
      </c>
      <c r="D659">
        <f t="shared" si="83"/>
        <v>0.2051595974353379</v>
      </c>
      <c r="E659">
        <f t="shared" si="84"/>
        <v>-0.5611652566349525</v>
      </c>
      <c r="F659">
        <f t="shared" si="85"/>
        <v>-0.23106881591949058</v>
      </c>
      <c r="G659">
        <f t="shared" si="81"/>
        <v>0.15745322262708608</v>
      </c>
      <c r="H659">
        <f t="shared" si="82"/>
        <v>0.021045230209914955</v>
      </c>
      <c r="I659">
        <f t="shared" si="86"/>
        <v>0.17849845283700103</v>
      </c>
      <c r="J659">
        <f t="shared" si="78"/>
        <v>0.5974921804291685</v>
      </c>
    </row>
    <row r="660" spans="3:10" ht="12.75">
      <c r="C660">
        <f t="shared" si="80"/>
        <v>21.656699999999947</v>
      </c>
      <c r="D660">
        <f t="shared" si="83"/>
        <v>0.1851780178355501</v>
      </c>
      <c r="E660">
        <f t="shared" si="84"/>
        <v>-0.5692757720737267</v>
      </c>
      <c r="F660">
        <f t="shared" si="85"/>
        <v>-0.21132407094045716</v>
      </c>
      <c r="G660">
        <f t="shared" si="81"/>
        <v>0.16203745233506883</v>
      </c>
      <c r="H660">
        <f t="shared" si="82"/>
        <v>0.017145449144751655</v>
      </c>
      <c r="I660">
        <f t="shared" si="86"/>
        <v>0.1791829014798205</v>
      </c>
      <c r="J660">
        <f t="shared" si="78"/>
        <v>0.5986366201291407</v>
      </c>
    </row>
    <row r="661" spans="3:10" ht="12.75">
      <c r="C661">
        <f t="shared" si="80"/>
        <v>21.691799999999947</v>
      </c>
      <c r="D661">
        <f t="shared" si="83"/>
        <v>0.16493608486712294</v>
      </c>
      <c r="E661">
        <f t="shared" si="84"/>
        <v>-0.5766932469637368</v>
      </c>
      <c r="F661">
        <f t="shared" si="85"/>
        <v>-0.19128577479387585</v>
      </c>
      <c r="G661">
        <f t="shared" si="81"/>
        <v>0.16628755054678876</v>
      </c>
      <c r="H661">
        <f t="shared" si="82"/>
        <v>0.01360195604564739</v>
      </c>
      <c r="I661">
        <f t="shared" si="86"/>
        <v>0.17988950659243616</v>
      </c>
      <c r="J661">
        <f t="shared" si="78"/>
        <v>0.5998158160509544</v>
      </c>
    </row>
    <row r="662" spans="3:10" ht="12.75">
      <c r="C662">
        <f t="shared" si="80"/>
        <v>21.726899999999947</v>
      </c>
      <c r="D662">
        <f t="shared" si="83"/>
        <v>0.14445848591129198</v>
      </c>
      <c r="E662">
        <f t="shared" si="84"/>
        <v>-0.5834073776590019</v>
      </c>
      <c r="F662">
        <f t="shared" si="85"/>
        <v>-0.17097850394584813</v>
      </c>
      <c r="G662">
        <f t="shared" si="81"/>
        <v>0.1701820841534766</v>
      </c>
      <c r="H662">
        <f t="shared" si="82"/>
        <v>0.010434127075891472</v>
      </c>
      <c r="I662">
        <f t="shared" si="86"/>
        <v>0.18061621122936808</v>
      </c>
      <c r="J662">
        <f t="shared" si="78"/>
        <v>0.6010261412440695</v>
      </c>
    </row>
    <row r="663" spans="3:10" ht="12.75">
      <c r="C663">
        <f t="shared" si="80"/>
        <v>21.761999999999947</v>
      </c>
      <c r="D663">
        <f t="shared" si="83"/>
        <v>0.1237702397288147</v>
      </c>
      <c r="E663">
        <f t="shared" si="84"/>
        <v>-0.5894087231475011</v>
      </c>
      <c r="F663">
        <f t="shared" si="85"/>
        <v>-0.1504272077309526</v>
      </c>
      <c r="G663">
        <f t="shared" si="81"/>
        <v>0.17370132146118383</v>
      </c>
      <c r="H663">
        <f t="shared" si="82"/>
        <v>0.00765953612126413</v>
      </c>
      <c r="I663">
        <f t="shared" si="86"/>
        <v>0.18136085758244797</v>
      </c>
      <c r="J663">
        <f t="shared" si="78"/>
        <v>0.6022638252169027</v>
      </c>
    </row>
    <row r="664" spans="3:10" ht="12.75">
      <c r="C664">
        <f t="shared" si="80"/>
        <v>21.797099999999947</v>
      </c>
      <c r="D664">
        <f t="shared" si="83"/>
        <v>0.10289666572214079</v>
      </c>
      <c r="E664">
        <f t="shared" si="84"/>
        <v>-0.5946887181388576</v>
      </c>
      <c r="F664">
        <f t="shared" si="85"/>
        <v>-0.12965717752504535</v>
      </c>
      <c r="G664">
        <f t="shared" si="81"/>
        <v>0.1768273357408188</v>
      </c>
      <c r="H664">
        <f t="shared" si="82"/>
        <v>0.005293861908366991</v>
      </c>
      <c r="I664">
        <f t="shared" si="86"/>
        <v>0.1821211976491858</v>
      </c>
      <c r="J664">
        <f t="shared" si="78"/>
        <v>0.6035249748754161</v>
      </c>
    </row>
    <row r="665" spans="3:10" ht="12.75">
      <c r="C665">
        <f t="shared" si="80"/>
        <v>21.832199999999947</v>
      </c>
      <c r="D665">
        <f t="shared" si="83"/>
        <v>0.08186335277618426</v>
      </c>
      <c r="E665">
        <f t="shared" si="84"/>
        <v>-0.5992396850699867</v>
      </c>
      <c r="F665">
        <f t="shared" si="85"/>
        <v>-0.10869401544605246</v>
      </c>
      <c r="G665">
        <f t="shared" si="81"/>
        <v>0.17954410008138844</v>
      </c>
      <c r="H665">
        <f t="shared" si="82"/>
        <v>0.0033508042638789974</v>
      </c>
      <c r="I665">
        <f t="shared" si="86"/>
        <v>0.18289490434526742</v>
      </c>
      <c r="J665">
        <f t="shared" si="78"/>
        <v>0.604805595783087</v>
      </c>
    </row>
    <row r="666" spans="3:10" ht="12.75">
      <c r="C666">
        <f t="shared" si="80"/>
        <v>21.867299999999947</v>
      </c>
      <c r="D666">
        <f t="shared" si="83"/>
        <v>0.060696127716258035</v>
      </c>
      <c r="E666">
        <f t="shared" si="84"/>
        <v>-0.6030548450121431</v>
      </c>
      <c r="F666">
        <f t="shared" si="85"/>
        <v>-0.08756360262170126</v>
      </c>
      <c r="G666">
        <f t="shared" si="81"/>
        <v>0.18183757304630999</v>
      </c>
      <c r="H666">
        <f t="shared" si="82"/>
        <v>0.0018420099598741534</v>
      </c>
      <c r="I666">
        <f t="shared" si="86"/>
        <v>0.18367958300618414</v>
      </c>
      <c r="J666">
        <f t="shared" si="78"/>
        <v>0.6061016136031716</v>
      </c>
    </row>
    <row r="667" spans="3:10" ht="12.75">
      <c r="C667">
        <f t="shared" si="80"/>
        <v>21.902399999999947</v>
      </c>
      <c r="D667">
        <f t="shared" si="83"/>
        <v>0.03942102342226585</v>
      </c>
      <c r="E667">
        <f t="shared" si="84"/>
        <v>-0.6061283274641649</v>
      </c>
      <c r="F667">
        <f t="shared" si="85"/>
        <v>-0.06629206706373059</v>
      </c>
      <c r="G667">
        <f t="shared" si="81"/>
        <v>0.18369577467725295</v>
      </c>
      <c r="H667">
        <f t="shared" si="82"/>
        <v>0.0007770085438294162</v>
      </c>
      <c r="I667">
        <f t="shared" si="86"/>
        <v>0.18447278322108238</v>
      </c>
      <c r="J667">
        <f t="shared" si="78"/>
        <v>0.6074088955902479</v>
      </c>
    </row>
    <row r="668" spans="3:10" ht="12.75">
      <c r="C668">
        <f t="shared" si="80"/>
        <v>21.937499999999947</v>
      </c>
      <c r="D668">
        <f t="shared" si="83"/>
        <v>0.01806424663873047</v>
      </c>
      <c r="E668">
        <f t="shared" si="84"/>
        <v>-0.6084551790181019</v>
      </c>
      <c r="F668">
        <f t="shared" si="85"/>
        <v>-0.04490575118866518</v>
      </c>
      <c r="G668">
        <f t="shared" si="81"/>
        <v>0.1851088524369752</v>
      </c>
      <c r="H668">
        <f t="shared" si="82"/>
        <v>0.00016315850331244256</v>
      </c>
      <c r="I668">
        <f t="shared" si="86"/>
        <v>0.18527201094028764</v>
      </c>
      <c r="J668">
        <f t="shared" si="78"/>
        <v>0.6087232720050838</v>
      </c>
    </row>
    <row r="669" spans="3:10" ht="12.75">
      <c r="C669">
        <f t="shared" si="80"/>
        <v>21.972599999999947</v>
      </c>
      <c r="D669">
        <f t="shared" si="83"/>
        <v>-0.0033478544793268533</v>
      </c>
      <c r="E669">
        <f t="shared" si="84"/>
        <v>-0.6100313708848241</v>
      </c>
      <c r="F669">
        <f t="shared" si="85"/>
        <v>-0.02343117902573251</v>
      </c>
      <c r="G669">
        <f t="shared" si="81"/>
        <v>0.1860691367318089</v>
      </c>
      <c r="H669">
        <f t="shared" si="82"/>
        <v>5.604064807374438E-06</v>
      </c>
      <c r="I669">
        <f t="shared" si="86"/>
        <v>0.18607474079661626</v>
      </c>
      <c r="J669">
        <f t="shared" si="78"/>
        <v>0.610040557334701</v>
      </c>
    </row>
    <row r="670" spans="3:10" ht="12.75">
      <c r="C670">
        <f t="shared" si="80"/>
        <v>22.007699999999947</v>
      </c>
      <c r="D670">
        <f t="shared" si="83"/>
        <v>-0.02478882304425567</v>
      </c>
      <c r="E670">
        <f t="shared" si="84"/>
        <v>-0.6108538052686273</v>
      </c>
      <c r="F670">
        <f t="shared" si="85"/>
        <v>-0.001895023152944278</v>
      </c>
      <c r="G670">
        <f t="shared" si="81"/>
        <v>0.18657118570558104</v>
      </c>
      <c r="H670">
        <f t="shared" si="82"/>
        <v>0.0003072428739597105</v>
      </c>
      <c r="I670">
        <f t="shared" si="86"/>
        <v>0.18687842857954076</v>
      </c>
      <c r="J670">
        <f t="shared" si="78"/>
        <v>0.6113565712079012</v>
      </c>
    </row>
    <row r="671" spans="3:10" ht="12.75">
      <c r="C671">
        <f t="shared" si="80"/>
        <v>22.042799999999946</v>
      </c>
      <c r="D671">
        <f t="shared" si="83"/>
        <v>-0.04623212629665915</v>
      </c>
      <c r="E671">
        <f t="shared" si="84"/>
        <v>-0.6109203205812956</v>
      </c>
      <c r="F671">
        <f t="shared" si="85"/>
        <v>0.019675928597244513</v>
      </c>
      <c r="G671">
        <f t="shared" si="81"/>
        <v>0.18661181904957652</v>
      </c>
      <c r="H671">
        <f t="shared" si="82"/>
        <v>0.0010687047509551212</v>
      </c>
      <c r="I671">
        <f t="shared" si="86"/>
        <v>0.18768052380053163</v>
      </c>
      <c r="J671">
        <f t="shared" si="78"/>
        <v>0.6126671589052765</v>
      </c>
    </row>
    <row r="672" spans="3:10" ht="12.75">
      <c r="C672">
        <f t="shared" si="80"/>
        <v>22.077899999999946</v>
      </c>
      <c r="D672">
        <f t="shared" si="83"/>
        <v>-0.06765118860827153</v>
      </c>
      <c r="E672">
        <f t="shared" si="84"/>
        <v>-0.6102296954875324</v>
      </c>
      <c r="F672">
        <f t="shared" si="85"/>
        <v>0.04125480662094615</v>
      </c>
      <c r="G672">
        <f t="shared" si="81"/>
        <v>0.18619014062740324</v>
      </c>
      <c r="H672">
        <f t="shared" si="82"/>
        <v>0.002288341660055964</v>
      </c>
      <c r="I672">
        <f t="shared" si="86"/>
        <v>0.1884784822874592</v>
      </c>
      <c r="J672">
        <f t="shared" si="78"/>
        <v>0.6139682113716625</v>
      </c>
    </row>
    <row r="673" spans="3:10" ht="12.75">
      <c r="C673">
        <f t="shared" si="80"/>
        <v>22.112999999999946</v>
      </c>
      <c r="D673">
        <f t="shared" si="83"/>
        <v>-0.08901942458557885</v>
      </c>
      <c r="E673">
        <f t="shared" si="84"/>
        <v>-0.6087816517751371</v>
      </c>
      <c r="F673">
        <f t="shared" si="85"/>
        <v>0.06281469317248056</v>
      </c>
      <c r="G673">
        <f t="shared" si="81"/>
        <v>0.18530754976903213</v>
      </c>
      <c r="H673">
        <f t="shared" si="82"/>
        <v>0.00396222897677378</v>
      </c>
      <c r="I673">
        <f t="shared" si="86"/>
        <v>0.18926977874580592</v>
      </c>
      <c r="J673">
        <f t="shared" si="78"/>
        <v>0.6152556846479452</v>
      </c>
    </row>
    <row r="674" spans="3:10" ht="12.75">
      <c r="C674">
        <f t="shared" si="80"/>
        <v>22.148099999999946</v>
      </c>
      <c r="D674">
        <f t="shared" si="83"/>
        <v>-0.11031027223275074</v>
      </c>
      <c r="E674">
        <f t="shared" si="84"/>
        <v>-0.6065768560447831</v>
      </c>
      <c r="F674">
        <f t="shared" si="85"/>
        <v>0.0843286560983727</v>
      </c>
      <c r="G674">
        <f t="shared" si="81"/>
        <v>0.18396774114458675</v>
      </c>
      <c r="H674">
        <f t="shared" si="82"/>
        <v>0.006084178080031789</v>
      </c>
      <c r="I674">
        <f t="shared" si="86"/>
        <v>0.19005191922461853</v>
      </c>
      <c r="J674">
        <f t="shared" si="78"/>
        <v>0.6165256186479496</v>
      </c>
    </row>
    <row r="675" spans="3:10" ht="12.75">
      <c r="C675">
        <f t="shared" si="80"/>
        <v>22.183199999999946</v>
      </c>
      <c r="D675">
        <f t="shared" si="83"/>
        <v>-0.13149722613232287</v>
      </c>
      <c r="E675">
        <f t="shared" si="84"/>
        <v>-0.6036169202157302</v>
      </c>
      <c r="F675">
        <f t="shared" si="85"/>
        <v>0.10576978263325258</v>
      </c>
      <c r="G675">
        <f t="shared" si="81"/>
        <v>0.18217669318536162</v>
      </c>
      <c r="H675">
        <f t="shared" si="82"/>
        <v>0.008645760240247628</v>
      </c>
      <c r="I675">
        <f t="shared" si="86"/>
        <v>0.19082245342560925</v>
      </c>
      <c r="J675">
        <f t="shared" si="78"/>
        <v>0.6177741552146856</v>
      </c>
    </row>
    <row r="676" spans="3:10" ht="12.75">
      <c r="C676">
        <f t="shared" si="80"/>
        <v>22.218299999999946</v>
      </c>
      <c r="D676">
        <f t="shared" si="83"/>
        <v>-0.152553870601993</v>
      </c>
      <c r="E676">
        <f t="shared" si="84"/>
        <v>-0.599904400845303</v>
      </c>
      <c r="F676">
        <f t="shared" si="85"/>
        <v>0.1271112132150774</v>
      </c>
      <c r="G676">
        <f t="shared" si="81"/>
        <v>0.179942645076781</v>
      </c>
      <c r="H676">
        <f t="shared" si="82"/>
        <v>0.011636341717824811</v>
      </c>
      <c r="I676">
        <f t="shared" si="86"/>
        <v>0.19157898679460583</v>
      </c>
      <c r="J676">
        <f t="shared" si="78"/>
        <v>0.6189975553984133</v>
      </c>
    </row>
    <row r="677" spans="3:10" ht="12.75">
      <c r="C677">
        <f t="shared" si="80"/>
        <v>22.253399999999946</v>
      </c>
      <c r="D677">
        <f t="shared" si="83"/>
        <v>-0.17345391278587002</v>
      </c>
      <c r="E677">
        <f t="shared" si="84"/>
        <v>-0.5954427972614539</v>
      </c>
      <c r="F677">
        <f t="shared" si="85"/>
        <v>0.14832617527702208</v>
      </c>
      <c r="G677">
        <f t="shared" si="81"/>
        <v>0.17727606240527244</v>
      </c>
      <c r="H677">
        <f t="shared" si="82"/>
        <v>0.015043129930364102</v>
      </c>
      <c r="I677">
        <f t="shared" si="86"/>
        <v>0.19231919233563655</v>
      </c>
      <c r="J677">
        <f t="shared" si="78"/>
        <v>0.6201922159067083</v>
      </c>
    </row>
    <row r="678" spans="3:10" ht="12.75">
      <c r="C678">
        <f t="shared" si="80"/>
        <v>22.288499999999946</v>
      </c>
      <c r="D678">
        <f t="shared" si="83"/>
        <v>-0.194171215638544</v>
      </c>
      <c r="E678">
        <f t="shared" si="84"/>
        <v>-0.5902365485092305</v>
      </c>
      <c r="F678">
        <f t="shared" si="85"/>
        <v>0.16938801697336495</v>
      </c>
      <c r="G678">
        <f t="shared" si="81"/>
        <v>0.1741895915980446</v>
      </c>
      <c r="H678">
        <f t="shared" si="82"/>
        <v>0.01885123049127498</v>
      </c>
      <c r="I678">
        <f t="shared" si="86"/>
        <v>0.19304082208931958</v>
      </c>
      <c r="J678">
        <f t="shared" si="78"/>
        <v>0.6213546846839083</v>
      </c>
    </row>
    <row r="679" spans="3:10" ht="12.75">
      <c r="C679">
        <f t="shared" si="80"/>
        <v>22.323599999999946</v>
      </c>
      <c r="D679">
        <f t="shared" si="83"/>
        <v>-0.21467983076042663</v>
      </c>
      <c r="E679">
        <f t="shared" si="84"/>
        <v>-0.5842910291134653</v>
      </c>
      <c r="F679">
        <f t="shared" si="85"/>
        <v>0.1902702407967316</v>
      </c>
      <c r="G679">
        <f t="shared" si="81"/>
        <v>0.1706980033512362</v>
      </c>
      <c r="H679">
        <f t="shared" si="82"/>
        <v>0.02304371486766271</v>
      </c>
      <c r="I679">
        <f t="shared" si="86"/>
        <v>0.1937417182188989</v>
      </c>
      <c r="J679">
        <f t="shared" si="78"/>
        <v>0.6224816755839466</v>
      </c>
    </row>
    <row r="680" spans="3:10" ht="12.75">
      <c r="C680">
        <f t="shared" si="80"/>
        <v>22.358699999999946</v>
      </c>
      <c r="D680">
        <f t="shared" si="83"/>
        <v>-0.23495403104294527</v>
      </c>
      <c r="E680">
        <f t="shared" si="84"/>
        <v>-0.5776125436615</v>
      </c>
      <c r="F680">
        <f t="shared" si="85"/>
        <v>0.21094653704414718</v>
      </c>
      <c r="G680">
        <f t="shared" si="81"/>
        <v>0.16681812529755416</v>
      </c>
      <c r="H680">
        <f t="shared" si="82"/>
        <v>0.027601698351664643</v>
      </c>
      <c r="I680">
        <f t="shared" si="86"/>
        <v>0.1944198236492188</v>
      </c>
      <c r="J680">
        <f t="shared" si="78"/>
        <v>0.6235700821066046</v>
      </c>
    </row>
    <row r="681" spans="3:10" ht="12.75">
      <c r="C681">
        <f t="shared" si="80"/>
        <v>22.393799999999946</v>
      </c>
      <c r="D681">
        <f t="shared" si="83"/>
        <v>-0.25496834308236016</v>
      </c>
      <c r="E681">
        <f t="shared" si="84"/>
        <v>-0.5702083202112505</v>
      </c>
      <c r="F681">
        <f t="shared" si="85"/>
        <v>0.23139081708949163</v>
      </c>
      <c r="G681">
        <f t="shared" si="81"/>
        <v>0.16256876421906796</v>
      </c>
      <c r="H681">
        <f t="shared" si="82"/>
        <v>0.03250442798708206</v>
      </c>
      <c r="I681">
        <f t="shared" si="86"/>
        <v>0.19507319220615002</v>
      </c>
      <c r="J681">
        <f t="shared" si="78"/>
        <v>0.6246169901726177</v>
      </c>
    </row>
    <row r="682" spans="3:10" ht="12.75">
      <c r="C682">
        <f t="shared" si="80"/>
        <v>22.428899999999945</v>
      </c>
      <c r="D682">
        <f t="shared" si="83"/>
        <v>-0.27469757932121264</v>
      </c>
      <c r="E682">
        <f t="shared" si="84"/>
        <v>-0.5620865025314093</v>
      </c>
      <c r="F682">
        <f t="shared" si="85"/>
        <v>0.2515772464201503</v>
      </c>
      <c r="G682">
        <f t="shared" si="81"/>
        <v>0.15797061816399602</v>
      </c>
      <c r="H682">
        <f t="shared" si="82"/>
        <v>0.03772938004246695</v>
      </c>
      <c r="I682">
        <f t="shared" si="86"/>
        <v>0.19569999820646297</v>
      </c>
      <c r="J682">
        <f t="shared" si="78"/>
        <v>0.6256196899178653</v>
      </c>
    </row>
    <row r="683" spans="3:10" ht="12.75">
      <c r="C683">
        <f t="shared" si="80"/>
        <v>22.463999999999945</v>
      </c>
      <c r="D683">
        <f t="shared" si="83"/>
        <v>-0.29411686987670305</v>
      </c>
      <c r="E683">
        <f t="shared" si="84"/>
        <v>-0.5532561411820621</v>
      </c>
      <c r="F683">
        <f t="shared" si="85"/>
        <v>0.27148027739589914</v>
      </c>
      <c r="G683">
        <f t="shared" si="81"/>
        <v>0.15304617887783292</v>
      </c>
      <c r="H683">
        <f t="shared" si="82"/>
        <v>0.04325236657303474</v>
      </c>
      <c r="I683">
        <f t="shared" si="86"/>
        <v>0.19629854545086767</v>
      </c>
      <c r="J683">
        <f t="shared" si="78"/>
        <v>0.6265756864910538</v>
      </c>
    </row>
    <row r="684" spans="3:10" ht="12.75">
      <c r="C684">
        <f t="shared" si="80"/>
        <v>22.499099999999945</v>
      </c>
      <c r="D684">
        <f t="shared" si="83"/>
        <v>-0.3132016940156389</v>
      </c>
      <c r="E684">
        <f t="shared" si="84"/>
        <v>-0.5437271834454661</v>
      </c>
      <c r="F684">
        <f t="shared" si="85"/>
        <v>0.29107468168837386</v>
      </c>
      <c r="G684">
        <f t="shared" si="81"/>
        <v>0.14781962500876977</v>
      </c>
      <c r="H684">
        <f t="shared" si="82"/>
        <v>0.04904765056713295</v>
      </c>
      <c r="I684">
        <f t="shared" si="86"/>
        <v>0.19686727557590272</v>
      </c>
      <c r="J684">
        <f aca="true" t="shared" si="87" ref="J684:J747">SQRT(2*(I684)/k)</f>
        <v>0.6274827098429131</v>
      </c>
    </row>
    <row r="685" spans="3:10" ht="12.75">
      <c r="C685">
        <f t="shared" si="80"/>
        <v>22.534199999999945</v>
      </c>
      <c r="D685">
        <f t="shared" si="83"/>
        <v>-0.33192791123598786</v>
      </c>
      <c r="E685">
        <f t="shared" si="84"/>
        <v>-0.5335104621182042</v>
      </c>
      <c r="F685">
        <f t="shared" si="85"/>
        <v>0.31033558235982245</v>
      </c>
      <c r="G685">
        <f t="shared" si="81"/>
        <v>0.1423167065947899</v>
      </c>
      <c r="H685">
        <f t="shared" si="82"/>
        <v>0.055088069128742916</v>
      </c>
      <c r="I685">
        <f t="shared" si="86"/>
        <v>0.19740477572353282</v>
      </c>
      <c r="J685">
        <f t="shared" si="87"/>
        <v>0.6283387234979758</v>
      </c>
    </row>
    <row r="686" spans="3:10" ht="12.75">
      <c r="C686">
        <f t="shared" si="80"/>
        <v>22.569299999999945</v>
      </c>
      <c r="D686">
        <f t="shared" si="83"/>
        <v>-0.3502717919155137</v>
      </c>
      <c r="E686">
        <f t="shared" si="84"/>
        <v>-0.5226176831773744</v>
      </c>
      <c r="F686">
        <f t="shared" si="85"/>
        <v>0.32923848554025686</v>
      </c>
      <c r="G686">
        <f t="shared" si="81"/>
        <v>0.13656462138484327</v>
      </c>
      <c r="H686">
        <f t="shared" si="82"/>
        <v>0.06134516410585247</v>
      </c>
      <c r="I686">
        <f t="shared" si="86"/>
        <v>0.19790978549069574</v>
      </c>
      <c r="J686">
        <f t="shared" si="87"/>
        <v>0.629141932302554</v>
      </c>
    </row>
    <row r="687" spans="3:10" ht="12.75">
      <c r="C687">
        <f t="shared" si="80"/>
        <v>22.604399999999945</v>
      </c>
      <c r="D687">
        <f t="shared" si="83"/>
        <v>-0.3682100474884691</v>
      </c>
      <c r="E687">
        <f t="shared" si="84"/>
        <v>-0.5110614123349114</v>
      </c>
      <c r="F687">
        <f t="shared" si="85"/>
        <v>0.347759311662576</v>
      </c>
      <c r="G687">
        <f t="shared" si="81"/>
        <v>0.1305918835888772</v>
      </c>
      <c r="H687">
        <f t="shared" si="82"/>
        <v>0.06778931953573032</v>
      </c>
      <c r="I687">
        <f t="shared" si="86"/>
        <v>0.1983812031246075</v>
      </c>
      <c r="J687">
        <f t="shared" si="87"/>
        <v>0.6298907891446064</v>
      </c>
    </row>
    <row r="688" spans="3:10" ht="12.75">
      <c r="C688">
        <f t="shared" si="80"/>
        <v>22.639499999999945</v>
      </c>
      <c r="D688">
        <f t="shared" si="83"/>
        <v>-0.38571986011186304</v>
      </c>
      <c r="E688">
        <f t="shared" si="84"/>
        <v>-0.498855060495555</v>
      </c>
      <c r="F688">
        <f t="shared" si="85"/>
        <v>0.3658744262157506</v>
      </c>
      <c r="G688">
        <f t="shared" si="81"/>
        <v>0.12442818569101192</v>
      </c>
      <c r="H688">
        <f t="shared" si="82"/>
        <v>0.0743899052423576</v>
      </c>
      <c r="I688">
        <f t="shared" si="86"/>
        <v>0.19881809093336952</v>
      </c>
      <c r="J688">
        <f t="shared" si="87"/>
        <v>0.6305840006428478</v>
      </c>
    </row>
    <row r="689" spans="3:10" ht="12.75">
      <c r="C689">
        <f t="shared" si="80"/>
        <v>22.674599999999945</v>
      </c>
      <c r="D689">
        <f t="shared" si="83"/>
        <v>-0.40277891178341496</v>
      </c>
      <c r="E689">
        <f t="shared" si="84"/>
        <v>-0.48601286813538214</v>
      </c>
      <c r="F689">
        <f t="shared" si="85"/>
        <v>0.38356066997672145</v>
      </c>
      <c r="G689">
        <f t="shared" si="81"/>
        <v>0.11810425399659018</v>
      </c>
      <c r="H689">
        <f t="shared" si="82"/>
        <v>0.08111542588871598</v>
      </c>
      <c r="I689">
        <f t="shared" si="86"/>
        <v>0.19921967988530614</v>
      </c>
      <c r="J689">
        <f t="shared" si="87"/>
        <v>0.6312205318037526</v>
      </c>
    </row>
    <row r="690" spans="3:10" ht="12.75">
      <c r="C690">
        <f t="shared" si="80"/>
        <v>22.709699999999945</v>
      </c>
      <c r="D690">
        <f t="shared" si="83"/>
        <v>-0.41936541287394885</v>
      </c>
      <c r="E690">
        <f t="shared" si="84"/>
        <v>-0.4725498886191992</v>
      </c>
      <c r="F690">
        <f t="shared" si="85"/>
        <v>0.4007953886822798</v>
      </c>
      <c r="G690">
        <f t="shared" si="81"/>
        <v>0.1116516986170088</v>
      </c>
      <c r="H690">
        <f t="shared" si="82"/>
        <v>0.08793367475746879</v>
      </c>
      <c r="I690">
        <f t="shared" si="86"/>
        <v>0.19958537337447757</v>
      </c>
      <c r="J690">
        <f t="shared" si="87"/>
        <v>0.6317996096460927</v>
      </c>
    </row>
    <row r="691" spans="3:10" ht="12.75">
      <c r="C691">
        <f aca="true" t="shared" si="88" ref="C691:C754">C690+delta_t</f>
        <v>22.744799999999945</v>
      </c>
      <c r="D691">
        <f t="shared" si="83"/>
        <v>-0.4354581300376723</v>
      </c>
      <c r="E691">
        <f t="shared" si="84"/>
        <v>-0.4584819704764512</v>
      </c>
      <c r="F691">
        <f t="shared" si="85"/>
        <v>0.41755646210286274</v>
      </c>
      <c r="G691">
        <f aca="true" t="shared" si="89" ref="G691:G754">0.5*m*(E691)^2</f>
        <v>0.10510285862598472</v>
      </c>
      <c r="H691">
        <f aca="true" t="shared" si="90" ref="H691:H754">0.5*k*(D691)^2</f>
        <v>0.09481189150795316</v>
      </c>
      <c r="I691">
        <f t="shared" si="86"/>
        <v>0.1999147501339379</v>
      </c>
      <c r="J691">
        <f t="shared" si="87"/>
        <v>0.632320725793387</v>
      </c>
    </row>
    <row r="692" spans="3:10" ht="12.75">
      <c r="C692">
        <f t="shared" si="88"/>
        <v>22.779899999999945</v>
      </c>
      <c r="D692">
        <f aca="true" t="shared" si="91" ref="D692:D755">D691+delta_t*E692</f>
        <v>-0.4510364134645204</v>
      </c>
      <c r="E692">
        <f aca="true" t="shared" si="92" ref="E692:E755">E691+delta_t*F691</f>
        <v>-0.4438257386566407</v>
      </c>
      <c r="F692">
        <f aca="true" t="shared" si="93" ref="F692:F755">-(k/m)*D692-(b/m)*E692+(F_0/m)*COS(omega*C692)</f>
        <v>0.43382233248091007</v>
      </c>
      <c r="G692">
        <f t="shared" si="89"/>
        <v>0.09849064314705637</v>
      </c>
      <c r="H692">
        <f t="shared" si="90"/>
        <v>0.1017169231354689</v>
      </c>
      <c r="I692">
        <f aca="true" t="shared" si="94" ref="I692:I755">G692+H692</f>
        <v>0.20020756628252528</v>
      </c>
      <c r="J692">
        <f t="shared" si="87"/>
        <v>0.6327836380351902</v>
      </c>
    </row>
    <row r="693" spans="3:10" ht="12.75">
      <c r="C693">
        <f t="shared" si="88"/>
        <v>22.814999999999944</v>
      </c>
      <c r="D693">
        <f t="shared" si="91"/>
        <v>-0.46608022343952865</v>
      </c>
      <c r="E693">
        <f t="shared" si="92"/>
        <v>-0.42859857478656077</v>
      </c>
      <c r="F693">
        <f t="shared" si="93"/>
        <v>0.44957203229719067</v>
      </c>
      <c r="G693">
        <f t="shared" si="89"/>
        <v>0.09184836915453556</v>
      </c>
      <c r="H693">
        <f t="shared" si="90"/>
        <v>0.10861538734072047</v>
      </c>
      <c r="I693">
        <f t="shared" si="94"/>
        <v>0.20046375649525605</v>
      </c>
      <c r="J693">
        <f t="shared" si="87"/>
        <v>0.6331883708585558</v>
      </c>
    </row>
    <row r="694" spans="3:10" ht="12.75">
      <c r="C694">
        <f t="shared" si="88"/>
        <v>22.850099999999944</v>
      </c>
      <c r="D694">
        <f t="shared" si="91"/>
        <v>-0.48057015617502646</v>
      </c>
      <c r="E694">
        <f t="shared" si="92"/>
        <v>-0.4128185964529294</v>
      </c>
      <c r="F694">
        <f t="shared" si="93"/>
        <v>0.4647852113293159</v>
      </c>
      <c r="G694">
        <f t="shared" si="89"/>
        <v>0.08520959678868328</v>
      </c>
      <c r="H694">
        <f t="shared" si="90"/>
        <v>0.11547383750304466</v>
      </c>
      <c r="I694">
        <f t="shared" si="94"/>
        <v>0.20068343429172794</v>
      </c>
      <c r="J694">
        <f t="shared" si="87"/>
        <v>0.6335352149513521</v>
      </c>
    </row>
    <row r="695" spans="3:10" ht="12.75">
      <c r="C695">
        <f t="shared" si="88"/>
        <v>22.885199999999944</v>
      </c>
      <c r="D695">
        <f t="shared" si="91"/>
        <v>-0.49448746888231443</v>
      </c>
      <c r="E695">
        <f t="shared" si="92"/>
        <v>-0.39650463553527043</v>
      </c>
      <c r="F695">
        <f t="shared" si="93"/>
        <v>0.47944216296751074</v>
      </c>
      <c r="G695">
        <f t="shared" si="89"/>
        <v>0.07860796300047881</v>
      </c>
      <c r="H695">
        <f t="shared" si="90"/>
        <v>0.12225892844081894</v>
      </c>
      <c r="I695">
        <f t="shared" si="94"/>
        <v>0.20086689144129777</v>
      </c>
      <c r="J695">
        <f t="shared" si="87"/>
        <v>0.6338247256794228</v>
      </c>
    </row>
    <row r="696" spans="3:10" ht="12.75">
      <c r="C696">
        <f t="shared" si="88"/>
        <v>22.920299999999944</v>
      </c>
      <c r="D696">
        <f t="shared" si="91"/>
        <v>-0.5078141040504048</v>
      </c>
      <c r="E696">
        <f t="shared" si="92"/>
        <v>-0.3796762156151108</v>
      </c>
      <c r="F696">
        <f t="shared" si="93"/>
        <v>0.4935238497536149</v>
      </c>
      <c r="G696">
        <f t="shared" si="89"/>
        <v>0.07207701435190604</v>
      </c>
      <c r="H696">
        <f t="shared" si="90"/>
        <v>0.1289375821362577</v>
      </c>
      <c r="I696">
        <f t="shared" si="94"/>
        <v>0.20101459648816372</v>
      </c>
      <c r="J696">
        <f t="shared" si="87"/>
        <v>0.634057720539958</v>
      </c>
    </row>
    <row r="697" spans="3:10" ht="12.75">
      <c r="C697">
        <f t="shared" si="88"/>
        <v>22.955399999999944</v>
      </c>
      <c r="D697">
        <f t="shared" si="91"/>
        <v>-0.5205327129003603</v>
      </c>
      <c r="E697">
        <f t="shared" si="92"/>
        <v>-0.3623535284887589</v>
      </c>
      <c r="F697">
        <f t="shared" si="93"/>
        <v>0.5070119281102288</v>
      </c>
      <c r="G697">
        <f t="shared" si="89"/>
        <v>0.06565003980412691</v>
      </c>
      <c r="H697">
        <f t="shared" si="90"/>
        <v>0.13547715259970447</v>
      </c>
      <c r="I697">
        <f t="shared" si="94"/>
        <v>0.20112719240383137</v>
      </c>
      <c r="J697">
        <f t="shared" si="87"/>
        <v>0.634235275593894</v>
      </c>
    </row>
    <row r="698" spans="3:10" ht="12.75">
      <c r="C698">
        <f t="shared" si="88"/>
        <v>22.990499999999944</v>
      </c>
      <c r="D698">
        <f t="shared" si="91"/>
        <v>-0.5326266779847646</v>
      </c>
      <c r="E698">
        <f t="shared" si="92"/>
        <v>-0.3445574098120899</v>
      </c>
      <c r="F698">
        <f t="shared" si="93"/>
        <v>0.5198887722279081</v>
      </c>
      <c r="G698">
        <f t="shared" si="89"/>
        <v>0.05935990432820822</v>
      </c>
      <c r="H698">
        <f t="shared" si="90"/>
        <v>0.14184558905054306</v>
      </c>
      <c r="I698">
        <f t="shared" si="94"/>
        <v>0.2012054933787513</v>
      </c>
      <c r="J698">
        <f t="shared" si="87"/>
        <v>0.6343587208807826</v>
      </c>
    </row>
    <row r="699" spans="3:10" ht="12.75">
      <c r="C699">
        <f t="shared" si="88"/>
        <v>23.025599999999944</v>
      </c>
      <c r="D699">
        <f t="shared" si="91"/>
        <v>-0.5440801349028964</v>
      </c>
      <c r="E699">
        <f t="shared" si="92"/>
        <v>-0.32630931390689033</v>
      </c>
      <c r="F699">
        <f t="shared" si="93"/>
        <v>0.5321374970793348</v>
      </c>
      <c r="G699">
        <f t="shared" si="89"/>
        <v>0.05323888417119275</v>
      </c>
      <c r="H699">
        <f t="shared" si="90"/>
        <v>0.14801159659797697</v>
      </c>
      <c r="I699">
        <f t="shared" si="94"/>
        <v>0.2012504807691697</v>
      </c>
      <c r="J699">
        <f t="shared" si="87"/>
        <v>0.6344296348203947</v>
      </c>
    </row>
    <row r="700" spans="3:10" ht="12.75">
      <c r="C700">
        <f t="shared" si="88"/>
        <v>23.060699999999944</v>
      </c>
      <c r="D700">
        <f t="shared" si="91"/>
        <v>-0.5548779931032516</v>
      </c>
      <c r="E700">
        <f t="shared" si="92"/>
        <v>-0.3076312877594057</v>
      </c>
      <c r="F700">
        <f t="shared" si="93"/>
        <v>0.5437419805304657</v>
      </c>
      <c r="G700">
        <f t="shared" si="89"/>
        <v>0.04731850460425513</v>
      </c>
      <c r="H700">
        <f t="shared" si="90"/>
        <v>0.15394479361514607</v>
      </c>
      <c r="I700">
        <f t="shared" si="94"/>
        <v>0.2012632982194012</v>
      </c>
      <c r="J700">
        <f t="shared" si="87"/>
        <v>0.6344498376064118</v>
      </c>
    </row>
    <row r="701" spans="3:10" ht="12.75">
      <c r="C701">
        <f t="shared" si="88"/>
        <v>23.095799999999944</v>
      </c>
      <c r="D701">
        <f t="shared" si="91"/>
        <v>-0.5650059557461734</v>
      </c>
      <c r="E701">
        <f t="shared" si="92"/>
        <v>-0.28854594424278635</v>
      </c>
      <c r="F701">
        <f t="shared" si="93"/>
        <v>0.5546868845197639</v>
      </c>
      <c r="G701">
        <f t="shared" si="89"/>
        <v>0.04162938096948059</v>
      </c>
      <c r="H701">
        <f t="shared" si="90"/>
        <v>0.15961586501432343</v>
      </c>
      <c r="I701">
        <f t="shared" si="94"/>
        <v>0.201245245983804</v>
      </c>
      <c r="J701">
        <f t="shared" si="87"/>
        <v>0.6344213835989515</v>
      </c>
    </row>
    <row r="702" spans="3:10" ht="12.75">
      <c r="C702">
        <f t="shared" si="88"/>
        <v>23.130899999999944</v>
      </c>
      <c r="D702">
        <f t="shared" si="91"/>
        <v>-0.574450538600498</v>
      </c>
      <c r="E702">
        <f t="shared" si="92"/>
        <v>-0.2690764345961426</v>
      </c>
      <c r="F702">
        <f t="shared" si="93"/>
        <v>0.5649576752777661</v>
      </c>
      <c r="G702">
        <f t="shared" si="89"/>
        <v>0.036201063827486106</v>
      </c>
      <c r="H702">
        <f t="shared" si="90"/>
        <v>0.16499671064920113</v>
      </c>
      <c r="I702">
        <f t="shared" si="94"/>
        <v>0.20119777447668724</v>
      </c>
      <c r="J702">
        <f t="shared" si="87"/>
        <v>0.6343465527244351</v>
      </c>
    </row>
    <row r="703" spans="3:10" ht="12.75">
      <c r="C703">
        <f t="shared" si="88"/>
        <v>23.165999999999944</v>
      </c>
      <c r="D703">
        <f t="shared" si="91"/>
        <v>-0.5831990879493036</v>
      </c>
      <c r="E703">
        <f t="shared" si="92"/>
        <v>-0.24924642019389304</v>
      </c>
      <c r="F703">
        <f t="shared" si="93"/>
        <v>0.5745406425604178</v>
      </c>
      <c r="G703">
        <f t="shared" si="89"/>
        <v>0.031061888989735345</v>
      </c>
      <c r="H703">
        <f t="shared" si="90"/>
        <v>0.1700605880924498</v>
      </c>
      <c r="I703">
        <f t="shared" si="94"/>
        <v>0.20112247708218517</v>
      </c>
      <c r="J703">
        <f t="shared" si="87"/>
        <v>0.6342278408934524</v>
      </c>
    </row>
    <row r="704" spans="3:10" ht="12.75">
      <c r="C704">
        <f t="shared" si="88"/>
        <v>23.201099999999943</v>
      </c>
      <c r="D704">
        <f t="shared" si="91"/>
        <v>-0.5912397974810685</v>
      </c>
      <c r="E704">
        <f t="shared" si="92"/>
        <v>-0.22908004364002238</v>
      </c>
      <c r="F704">
        <f t="shared" si="93"/>
        <v>0.5834229178708277</v>
      </c>
      <c r="G704">
        <f t="shared" si="89"/>
        <v>0.02623883319705728</v>
      </c>
      <c r="H704">
        <f t="shared" si="90"/>
        <v>0.17478224906272743</v>
      </c>
      <c r="I704">
        <f t="shared" si="94"/>
        <v>0.2010210822597847</v>
      </c>
      <c r="J704">
        <f t="shared" si="87"/>
        <v>0.6340679494498751</v>
      </c>
    </row>
    <row r="705" spans="3:10" ht="12.75">
      <c r="C705">
        <f t="shared" si="88"/>
        <v>23.236199999999943</v>
      </c>
      <c r="D705">
        <f t="shared" si="91"/>
        <v>-0.5985617241437872</v>
      </c>
      <c r="E705">
        <f t="shared" si="92"/>
        <v>-0.20860189922275632</v>
      </c>
      <c r="F705">
        <f t="shared" si="93"/>
        <v>0.5915924916453388</v>
      </c>
      <c r="G705">
        <f t="shared" si="89"/>
        <v>0.021757376179670492</v>
      </c>
      <c r="H705">
        <f t="shared" si="90"/>
        <v>0.17913806880499158</v>
      </c>
      <c r="I705">
        <f t="shared" si="94"/>
        <v>0.20089544498466208</v>
      </c>
      <c r="J705">
        <f t="shared" si="87"/>
        <v>0.6338697736675287</v>
      </c>
    </row>
    <row r="706" spans="3:10" ht="12.75">
      <c r="C706">
        <f t="shared" si="88"/>
        <v>23.271299999999943</v>
      </c>
      <c r="D706">
        <f t="shared" si="91"/>
        <v>-0.605154802940874</v>
      </c>
      <c r="E706">
        <f t="shared" si="92"/>
        <v>-0.18783700276600493</v>
      </c>
      <c r="F706">
        <f t="shared" si="93"/>
        <v>0.5990382293810987</v>
      </c>
      <c r="G706">
        <f t="shared" si="89"/>
        <v>0.01764136980405807</v>
      </c>
      <c r="H706">
        <f t="shared" si="90"/>
        <v>0.183106167761204</v>
      </c>
      <c r="I706">
        <f t="shared" si="94"/>
        <v>0.20074753756526206</v>
      </c>
      <c r="J706">
        <f t="shared" si="87"/>
        <v>0.6336363903142906</v>
      </c>
    </row>
    <row r="707" spans="3:10" ht="12.75">
      <c r="C707">
        <f t="shared" si="88"/>
        <v>23.306399999999943</v>
      </c>
      <c r="D707">
        <f t="shared" si="91"/>
        <v>-0.611009860648981</v>
      </c>
      <c r="E707">
        <f t="shared" si="92"/>
        <v>-0.16681076091472835</v>
      </c>
      <c r="F707">
        <f t="shared" si="93"/>
        <v>0.6057498866836185</v>
      </c>
      <c r="G707">
        <f t="shared" si="89"/>
        <v>0.013912914978475332</v>
      </c>
      <c r="H707">
        <f t="shared" si="90"/>
        <v>0.1866665249051436</v>
      </c>
      <c r="I707">
        <f t="shared" si="94"/>
        <v>0.20057943988361893</v>
      </c>
      <c r="J707">
        <f t="shared" si="87"/>
        <v>0.6333710443075511</v>
      </c>
    </row>
    <row r="708" spans="3:10" ht="12.75">
      <c r="C708">
        <f t="shared" si="88"/>
        <v>23.341499999999943</v>
      </c>
      <c r="D708">
        <f t="shared" si="91"/>
        <v>-0.6161186284391948</v>
      </c>
      <c r="E708">
        <f t="shared" si="92"/>
        <v>-0.14554893989213336</v>
      </c>
      <c r="F708">
        <f t="shared" si="93"/>
        <v>0.6117181232141548</v>
      </c>
      <c r="G708">
        <f t="shared" si="89"/>
        <v>0.010592246951861924</v>
      </c>
      <c r="H708">
        <f t="shared" si="90"/>
        <v>0.18980108215489733</v>
      </c>
      <c r="I708">
        <f t="shared" si="94"/>
        <v>0.20039332910675925</v>
      </c>
      <c r="J708">
        <f t="shared" si="87"/>
        <v>0.6330771344895648</v>
      </c>
    </row>
    <row r="709" spans="3:10" ht="12.75">
      <c r="C709">
        <f t="shared" si="88"/>
        <v>23.376599999999943</v>
      </c>
      <c r="D709">
        <f t="shared" si="91"/>
        <v>-0.6204737533844277</v>
      </c>
      <c r="E709">
        <f t="shared" si="92"/>
        <v>-0.12407763376731652</v>
      </c>
      <c r="F709">
        <f t="shared" si="93"/>
        <v>0.6169345155181105</v>
      </c>
      <c r="G709">
        <f t="shared" si="89"/>
        <v>0.007697629600648162</v>
      </c>
      <c r="H709">
        <f t="shared" si="90"/>
        <v>0.19249383931947978</v>
      </c>
      <c r="I709">
        <f t="shared" si="94"/>
        <v>0.20019146892012793</v>
      </c>
      <c r="J709">
        <f t="shared" si="87"/>
        <v>0.6327581985563331</v>
      </c>
    </row>
    <row r="710" spans="3:10" ht="12.75">
      <c r="C710">
        <f t="shared" si="88"/>
        <v>23.411699999999943</v>
      </c>
      <c r="D710">
        <f t="shared" si="91"/>
        <v>-0.6240688088371971</v>
      </c>
      <c r="E710">
        <f t="shared" si="92"/>
        <v>-0.10242323227263084</v>
      </c>
      <c r="F710">
        <f t="shared" si="93"/>
        <v>0.6213915687170476</v>
      </c>
      <c r="G710">
        <f t="shared" si="89"/>
        <v>0.005245259254586644</v>
      </c>
      <c r="H710">
        <f t="shared" si="90"/>
        <v>0.194730939081739</v>
      </c>
      <c r="I710">
        <f t="shared" si="94"/>
        <v>0.19997619833632563</v>
      </c>
      <c r="J710">
        <f t="shared" si="87"/>
        <v>0.6324178971792712</v>
      </c>
    </row>
    <row r="711" spans="3:10" ht="12.75">
      <c r="C711">
        <f t="shared" si="88"/>
        <v>23.446799999999943</v>
      </c>
      <c r="D711">
        <f t="shared" si="91"/>
        <v>-0.6268983036633913</v>
      </c>
      <c r="E711">
        <f t="shared" si="92"/>
        <v>-0.08061238821066247</v>
      </c>
      <c r="F711">
        <f t="shared" si="93"/>
        <v>0.6250827270483142</v>
      </c>
      <c r="G711">
        <f t="shared" si="89"/>
        <v>0.0032491785665132765</v>
      </c>
      <c r="H711">
        <f t="shared" si="90"/>
        <v>0.19650074156801878</v>
      </c>
      <c r="I711">
        <f t="shared" si="94"/>
        <v>0.19974992013453205</v>
      </c>
      <c r="J711">
        <f t="shared" si="87"/>
        <v>0.6320599973650161</v>
      </c>
    </row>
    <row r="712" spans="3:10" ht="12.75">
      <c r="C712">
        <f t="shared" si="88"/>
        <v>23.481899999999943</v>
      </c>
      <c r="D712">
        <f t="shared" si="91"/>
        <v>-0.6289576903190347</v>
      </c>
      <c r="E712">
        <f t="shared" si="92"/>
        <v>-0.058671984491266635</v>
      </c>
      <c r="F712">
        <f t="shared" si="93"/>
        <v>0.6280023832377303</v>
      </c>
      <c r="G712">
        <f t="shared" si="89"/>
        <v>0.0017212008820717162</v>
      </c>
      <c r="H712">
        <f t="shared" si="90"/>
        <v>0.19779388810572737</v>
      </c>
      <c r="I712">
        <f t="shared" si="94"/>
        <v>0.1995150889877991</v>
      </c>
      <c r="J712">
        <f t="shared" si="87"/>
        <v>0.6316883551052672</v>
      </c>
    </row>
    <row r="713" spans="3:10" ht="12.75">
      <c r="C713">
        <f t="shared" si="88"/>
        <v>23.516999999999943</v>
      </c>
      <c r="D713">
        <f t="shared" si="91"/>
        <v>-0.6302433717585054</v>
      </c>
      <c r="E713">
        <f t="shared" si="92"/>
        <v>-0.0366291008396223</v>
      </c>
      <c r="F713">
        <f t="shared" si="93"/>
        <v>0.6301458866922299</v>
      </c>
      <c r="G713">
        <f t="shared" si="89"/>
        <v>0.0006708455141596095</v>
      </c>
      <c r="H713">
        <f t="shared" si="90"/>
        <v>0.19860335382276484</v>
      </c>
      <c r="I713">
        <f t="shared" si="94"/>
        <v>0.19927419933692445</v>
      </c>
      <c r="J713">
        <f t="shared" si="87"/>
        <v>0.6313068973754753</v>
      </c>
    </row>
    <row r="714" spans="3:10" ht="12.75">
      <c r="C714">
        <f t="shared" si="88"/>
        <v>23.552099999999943</v>
      </c>
      <c r="D714">
        <f t="shared" si="91"/>
        <v>-0.6307527071641125</v>
      </c>
      <c r="E714">
        <f t="shared" si="92"/>
        <v>-0.01451098021672503</v>
      </c>
      <c r="F714">
        <f t="shared" si="93"/>
        <v>0.6315095505008336</v>
      </c>
      <c r="G714">
        <f t="shared" si="89"/>
        <v>0.0001052842734250926</v>
      </c>
      <c r="H714">
        <f t="shared" si="90"/>
        <v>0.1989244887974283</v>
      </c>
      <c r="I714">
        <f t="shared" si="94"/>
        <v>0.1990297730708534</v>
      </c>
      <c r="J714">
        <f t="shared" si="87"/>
        <v>0.630919603548429</v>
      </c>
    </row>
    <row r="715" spans="3:10" ht="12.75">
      <c r="C715">
        <f t="shared" si="88"/>
        <v>23.587199999999942</v>
      </c>
      <c r="D715">
        <f t="shared" si="91"/>
        <v>-0.630484016488407</v>
      </c>
      <c r="E715">
        <f t="shared" si="92"/>
        <v>0.007655005005854226</v>
      </c>
      <c r="F715">
        <f t="shared" si="93"/>
        <v>0.6320906572338135</v>
      </c>
      <c r="G715">
        <f t="shared" si="89"/>
        <v>2.929955081982663E-05</v>
      </c>
      <c r="H715">
        <f t="shared" si="90"/>
        <v>0.19875504752367695</v>
      </c>
      <c r="I715">
        <f t="shared" si="94"/>
        <v>0.19878434707449677</v>
      </c>
      <c r="J715">
        <f t="shared" si="87"/>
        <v>0.6305304862962564</v>
      </c>
    </row>
    <row r="716" spans="3:10" ht="12.75">
      <c r="C716">
        <f t="shared" si="88"/>
        <v>23.622299999999942</v>
      </c>
      <c r="D716">
        <f t="shared" si="91"/>
        <v>-0.6294365838020829</v>
      </c>
      <c r="E716">
        <f t="shared" si="92"/>
        <v>0.02984138707476108</v>
      </c>
      <c r="F716">
        <f t="shared" si="93"/>
        <v>0.6318874635314227</v>
      </c>
      <c r="G716">
        <f t="shared" si="89"/>
        <v>0.00044525419127285884</v>
      </c>
      <c r="H716">
        <f t="shared" si="90"/>
        <v>0.19809520651421825</v>
      </c>
      <c r="I716">
        <f t="shared" si="94"/>
        <v>0.1985404607054911</v>
      </c>
      <c r="J716">
        <f t="shared" si="87"/>
        <v>0.6301435720619407</v>
      </c>
    </row>
    <row r="717" spans="3:10" ht="12.75">
      <c r="C717">
        <f t="shared" si="88"/>
        <v>23.657399999999942</v>
      </c>
      <c r="D717">
        <f t="shared" si="91"/>
        <v>-0.6276106594418134</v>
      </c>
      <c r="E717">
        <f t="shared" si="92"/>
        <v>0.05202063704471402</v>
      </c>
      <c r="F717">
        <f t="shared" si="93"/>
        <v>0.6308992034750719</v>
      </c>
      <c r="G717">
        <f t="shared" si="89"/>
        <v>0.0013530733392689363</v>
      </c>
      <c r="H717">
        <f t="shared" si="90"/>
        <v>0.19694756992249393</v>
      </c>
      <c r="I717">
        <f t="shared" si="94"/>
        <v>0.19830064326176286</v>
      </c>
      <c r="J717">
        <f t="shared" si="87"/>
        <v>0.6297628811890438</v>
      </c>
    </row>
    <row r="718" spans="3:10" ht="12.75">
      <c r="C718">
        <f t="shared" si="88"/>
        <v>23.692499999999942</v>
      </c>
      <c r="D718">
        <f t="shared" si="91"/>
        <v>-0.6250074609538706</v>
      </c>
      <c r="E718">
        <f t="shared" si="92"/>
        <v>0.07416519908668905</v>
      </c>
      <c r="F718">
        <f t="shared" si="93"/>
        <v>0.6291260907353697</v>
      </c>
      <c r="G718">
        <f t="shared" si="89"/>
        <v>0.0027502383777841108</v>
      </c>
      <c r="H718">
        <f t="shared" si="90"/>
        <v>0.19531716312400205</v>
      </c>
      <c r="I718">
        <f t="shared" si="94"/>
        <v>0.19806740150178614</v>
      </c>
      <c r="J718">
        <f t="shared" si="87"/>
        <v>0.629392407805792</v>
      </c>
    </row>
    <row r="719" spans="3:10" ht="12.75">
      <c r="C719">
        <f t="shared" si="88"/>
        <v>23.727599999999942</v>
      </c>
      <c r="D719">
        <f t="shared" si="91"/>
        <v>-0.6216291728308809</v>
      </c>
      <c r="E719">
        <f t="shared" si="92"/>
        <v>0.09624752487150053</v>
      </c>
      <c r="F719">
        <f t="shared" si="93"/>
        <v>0.6265693194929746</v>
      </c>
      <c r="G719">
        <f t="shared" si="89"/>
        <v>0.004631793021945056</v>
      </c>
      <c r="H719">
        <f t="shared" si="90"/>
        <v>0.19321141425720262</v>
      </c>
      <c r="I719">
        <f t="shared" si="94"/>
        <v>0.19784320727914767</v>
      </c>
      <c r="J719">
        <f t="shared" si="87"/>
        <v>0.6290360995668653</v>
      </c>
    </row>
    <row r="720" spans="3:10" ht="12.75">
      <c r="C720">
        <f t="shared" si="88"/>
        <v>23.762699999999942</v>
      </c>
      <c r="D720">
        <f t="shared" si="91"/>
        <v>-0.6174789450405828</v>
      </c>
      <c r="E720">
        <f t="shared" si="92"/>
        <v>0.11824010798570393</v>
      </c>
      <c r="F720">
        <f t="shared" si="93"/>
        <v>0.6232310641297529</v>
      </c>
      <c r="G720">
        <f t="shared" si="89"/>
        <v>0.0069903615682354635</v>
      </c>
      <c r="H720">
        <f t="shared" si="90"/>
        <v>0.19064012378421552</v>
      </c>
      <c r="I720">
        <f t="shared" si="94"/>
        <v>0.19763048535245098</v>
      </c>
      <c r="J720">
        <f t="shared" si="87"/>
        <v>0.628697837362991</v>
      </c>
    </row>
    <row r="721" spans="3:10" ht="12.75">
      <c r="C721">
        <f t="shared" si="88"/>
        <v>23.797799999999942</v>
      </c>
      <c r="D721">
        <f t="shared" si="91"/>
        <v>-0.612560890346966</v>
      </c>
      <c r="E721">
        <f t="shared" si="92"/>
        <v>0.14011551833665825</v>
      </c>
      <c r="F721">
        <f t="shared" si="93"/>
        <v>0.6191144776892837</v>
      </c>
      <c r="G721">
        <f t="shared" si="89"/>
        <v>0.009816179239375207</v>
      </c>
      <c r="H721">
        <f t="shared" si="90"/>
        <v>0.18761542219133387</v>
      </c>
      <c r="I721">
        <f t="shared" si="94"/>
        <v>0.19743160143070906</v>
      </c>
      <c r="J721">
        <f t="shared" si="87"/>
        <v>0.6283814151145928</v>
      </c>
    </row>
    <row r="722" spans="3:10" ht="12.75">
      <c r="C722">
        <f t="shared" si="88"/>
        <v>23.832899999999942</v>
      </c>
      <c r="D722">
        <f t="shared" si="91"/>
        <v>-0.6068800804256913</v>
      </c>
      <c r="E722">
        <f t="shared" si="92"/>
        <v>0.1618464365035521</v>
      </c>
      <c r="F722">
        <f t="shared" si="93"/>
        <v>0.6142236891072987</v>
      </c>
      <c r="G722">
        <f t="shared" si="89"/>
        <v>0.013097134504449161</v>
      </c>
      <c r="H722">
        <f t="shared" si="90"/>
        <v>0.18415171600874677</v>
      </c>
      <c r="I722">
        <f t="shared" si="94"/>
        <v>0.19724885051319593</v>
      </c>
      <c r="J722">
        <f t="shared" si="87"/>
        <v>0.6280905197711488</v>
      </c>
    </row>
    <row r="723" spans="3:10" ht="12.75">
      <c r="C723">
        <f t="shared" si="88"/>
        <v>23.86799999999994</v>
      </c>
      <c r="D723">
        <f t="shared" si="91"/>
        <v>-0.6004425407771995</v>
      </c>
      <c r="E723">
        <f t="shared" si="92"/>
        <v>0.18340568799121829</v>
      </c>
      <c r="F723">
        <f t="shared" si="93"/>
        <v>0.6085637992142028</v>
      </c>
      <c r="G723">
        <f t="shared" si="89"/>
        <v>0.016818823193766055</v>
      </c>
      <c r="H723">
        <f t="shared" si="90"/>
        <v>0.18026562238748944</v>
      </c>
      <c r="I723">
        <f t="shared" si="94"/>
        <v>0.19708444558125549</v>
      </c>
      <c r="J723">
        <f t="shared" si="87"/>
        <v>0.6278287116423643</v>
      </c>
    </row>
    <row r="724" spans="3:10" ht="12.75">
      <c r="C724">
        <f t="shared" si="88"/>
        <v>23.90309999999994</v>
      </c>
      <c r="D724">
        <f t="shared" si="91"/>
        <v>-0.5932552444424378</v>
      </c>
      <c r="E724">
        <f t="shared" si="92"/>
        <v>0.2047662773436368</v>
      </c>
      <c r="F724">
        <f t="shared" si="93"/>
        <v>0.602140875513361</v>
      </c>
      <c r="G724">
        <f t="shared" si="89"/>
        <v>0.020964614168585596</v>
      </c>
      <c r="H724">
        <f t="shared" si="90"/>
        <v>0.17597589252922832</v>
      </c>
      <c r="I724">
        <f t="shared" si="94"/>
        <v>0.19694050669781393</v>
      </c>
      <c r="J724">
        <f t="shared" si="87"/>
        <v>0.6275994051906263</v>
      </c>
    </row>
    <row r="725" spans="3:10" ht="12.75">
      <c r="C725">
        <f t="shared" si="88"/>
        <v>23.93819999999994</v>
      </c>
      <c r="D725">
        <f t="shared" si="91"/>
        <v>-0.585326104527635</v>
      </c>
      <c r="E725">
        <f t="shared" si="92"/>
        <v>0.22590142207415578</v>
      </c>
      <c r="F725">
        <f t="shared" si="93"/>
        <v>0.5949619457403972</v>
      </c>
      <c r="G725">
        <f t="shared" si="89"/>
        <v>0.025515726247562938</v>
      </c>
      <c r="H725">
        <f t="shared" si="90"/>
        <v>0.17130332432074796</v>
      </c>
      <c r="I725">
        <f t="shared" si="94"/>
        <v>0.1968190505683109</v>
      </c>
      <c r="J725">
        <f t="shared" si="87"/>
        <v>0.6274058504163169</v>
      </c>
    </row>
    <row r="726" spans="3:10" ht="12.75">
      <c r="C726">
        <f t="shared" si="88"/>
        <v>23.97329999999994</v>
      </c>
      <c r="D726">
        <f t="shared" si="91"/>
        <v>-0.5766639655460605</v>
      </c>
      <c r="E726">
        <f t="shared" si="92"/>
        <v>0.24678458636964373</v>
      </c>
      <c r="F726">
        <f t="shared" si="93"/>
        <v>0.5870349902102747</v>
      </c>
      <c r="G726">
        <f t="shared" si="89"/>
        <v>0.030451316034818075</v>
      </c>
      <c r="H726">
        <f t="shared" si="90"/>
        <v>0.166270664579654</v>
      </c>
      <c r="I726">
        <f t="shared" si="94"/>
        <v>0.19672198061447208</v>
      </c>
      <c r="J726">
        <f t="shared" si="87"/>
        <v>0.627251114968275</v>
      </c>
    </row>
    <row r="727" spans="3:10" ht="12.75">
      <c r="C727">
        <f t="shared" si="88"/>
        <v>24.00839999999994</v>
      </c>
      <c r="D727">
        <f t="shared" si="91"/>
        <v>-0.567278593586197</v>
      </c>
      <c r="E727">
        <f t="shared" si="92"/>
        <v>0.2673895145260244</v>
      </c>
      <c r="F727">
        <f t="shared" si="93"/>
        <v>0.5783689329604819</v>
      </c>
      <c r="G727">
        <f t="shared" si="89"/>
        <v>0.0357485762392315</v>
      </c>
      <c r="H727">
        <f t="shared" si="90"/>
        <v>0.16090250137056686</v>
      </c>
      <c r="I727">
        <f t="shared" si="94"/>
        <v>0.19665107760979836</v>
      </c>
      <c r="J727">
        <f t="shared" si="87"/>
        <v>0.6271380671109008</v>
      </c>
    </row>
    <row r="728" spans="3:10" ht="12.75">
      <c r="C728">
        <f t="shared" si="88"/>
        <v>24.04349999999994</v>
      </c>
      <c r="D728">
        <f t="shared" si="91"/>
        <v>-0.557180665317237</v>
      </c>
      <c r="E728">
        <f t="shared" si="92"/>
        <v>0.2876902640729373</v>
      </c>
      <c r="F728">
        <f t="shared" si="93"/>
        <v>0.568973631700153</v>
      </c>
      <c r="G728">
        <f t="shared" si="89"/>
        <v>0.0413828440211782</v>
      </c>
      <c r="H728">
        <f t="shared" si="90"/>
        <v>0.15522514690167943</v>
      </c>
      <c r="I728">
        <f t="shared" si="94"/>
        <v>0.19660799092285763</v>
      </c>
      <c r="J728">
        <f t="shared" si="87"/>
        <v>0.627069359676994</v>
      </c>
    </row>
    <row r="729" spans="3:10" ht="12.75">
      <c r="C729">
        <f t="shared" si="88"/>
        <v>24.07859999999994</v>
      </c>
      <c r="D729">
        <f t="shared" si="91"/>
        <v>-0.5463817558442859</v>
      </c>
      <c r="E729">
        <f t="shared" si="92"/>
        <v>0.30766123854561267</v>
      </c>
      <c r="F729">
        <f t="shared" si="93"/>
        <v>0.558859866576483</v>
      </c>
      <c r="G729">
        <f t="shared" si="89"/>
        <v>0.04732771885171019</v>
      </c>
      <c r="H729">
        <f t="shared" si="90"/>
        <v>0.14926651155974244</v>
      </c>
      <c r="I729">
        <f t="shared" si="94"/>
        <v>0.19659423041145263</v>
      </c>
      <c r="J729">
        <f t="shared" si="87"/>
        <v>0.6270474151313481</v>
      </c>
    </row>
    <row r="730" spans="3:10" ht="12.75">
      <c r="C730">
        <f t="shared" si="88"/>
        <v>24.11369999999994</v>
      </c>
      <c r="D730">
        <f t="shared" si="91"/>
        <v>-0.534894325427114</v>
      </c>
      <c r="E730">
        <f t="shared" si="92"/>
        <v>0.32727721986244723</v>
      </c>
      <c r="F730">
        <f t="shared" si="93"/>
        <v>0.5480393277712888</v>
      </c>
      <c r="G730">
        <f t="shared" si="89"/>
        <v>0.05355518932044631</v>
      </c>
      <c r="H730">
        <f t="shared" si="90"/>
        <v>0.1430559696870637</v>
      </c>
      <c r="I730">
        <f t="shared" si="94"/>
        <v>0.19661115900751</v>
      </c>
      <c r="J730">
        <f t="shared" si="87"/>
        <v>0.6270744118643496</v>
      </c>
    </row>
    <row r="731" spans="3:10" ht="12.75">
      <c r="C731">
        <f t="shared" si="88"/>
        <v>24.14879999999994</v>
      </c>
      <c r="D731">
        <f t="shared" si="91"/>
        <v>-0.5227317050777346</v>
      </c>
      <c r="E731">
        <f t="shared" si="92"/>
        <v>0.3465134002672195</v>
      </c>
      <c r="F731">
        <f t="shared" si="93"/>
        <v>0.5365246019420569</v>
      </c>
      <c r="G731">
        <f t="shared" si="89"/>
        <v>0.06003576828237513</v>
      </c>
      <c r="H731">
        <f t="shared" si="90"/>
        <v>0.13662421774673786</v>
      </c>
      <c r="I731">
        <f t="shared" si="94"/>
        <v>0.196659986029113</v>
      </c>
      <c r="J731">
        <f t="shared" si="87"/>
        <v>0.6271522718273657</v>
      </c>
    </row>
    <row r="732" spans="3:10" ht="12.75">
      <c r="C732">
        <f t="shared" si="88"/>
        <v>24.18389999999994</v>
      </c>
      <c r="D732">
        <f t="shared" si="91"/>
        <v>-0.5099080810535166</v>
      </c>
      <c r="E732">
        <f t="shared" si="92"/>
        <v>0.3653454137953857</v>
      </c>
      <c r="F732">
        <f t="shared" si="93"/>
        <v>0.5243291575232906</v>
      </c>
      <c r="G732">
        <f t="shared" si="89"/>
        <v>0.06673863569066081</v>
      </c>
      <c r="H732">
        <f t="shared" si="90"/>
        <v>0.13000312556183982</v>
      </c>
      <c r="I732">
        <f t="shared" si="94"/>
        <v>0.19674176125250065</v>
      </c>
      <c r="J732">
        <f t="shared" si="87"/>
        <v>0.6272826496125979</v>
      </c>
    </row>
    <row r="733" spans="3:10" ht="12.75">
      <c r="C733">
        <f t="shared" si="88"/>
        <v>24.21899999999994</v>
      </c>
      <c r="D733">
        <f t="shared" si="91"/>
        <v>-0.4964384782639383</v>
      </c>
      <c r="E733">
        <f t="shared" si="92"/>
        <v>0.3837493672244532</v>
      </c>
      <c r="F733">
        <f t="shared" si="93"/>
        <v>0.5114673289054162</v>
      </c>
      <c r="G733">
        <f t="shared" si="89"/>
        <v>0.07363178842258411</v>
      </c>
      <c r="H733">
        <f t="shared" si="90"/>
        <v>0.12322558135050736</v>
      </c>
      <c r="I733">
        <f t="shared" si="94"/>
        <v>0.19685736977309148</v>
      </c>
      <c r="J733">
        <f t="shared" si="87"/>
        <v>0.6274669230694021</v>
      </c>
    </row>
    <row r="734" spans="3:10" ht="12.75">
      <c r="C734">
        <f t="shared" si="88"/>
        <v>24.25409999999994</v>
      </c>
      <c r="D734">
        <f t="shared" si="91"/>
        <v>-0.4823387426104752</v>
      </c>
      <c r="E734">
        <f t="shared" si="92"/>
        <v>0.4017018704690333</v>
      </c>
      <c r="F734">
        <f t="shared" si="93"/>
        <v>0.49795429950994446</v>
      </c>
      <c r="G734">
        <f t="shared" si="89"/>
        <v>0.08068219636915999</v>
      </c>
      <c r="H734">
        <f t="shared" si="90"/>
        <v>0.11632533131152713</v>
      </c>
      <c r="I734">
        <f t="shared" si="94"/>
        <v>0.19700752768068713</v>
      </c>
      <c r="J734">
        <f t="shared" si="87"/>
        <v>0.627706185536971</v>
      </c>
    </row>
    <row r="735" spans="3:10" ht="12.75">
      <c r="C735">
        <f t="shared" si="88"/>
        <v>24.28919999999994</v>
      </c>
      <c r="D735">
        <f t="shared" si="91"/>
        <v>-0.4676255222804729</v>
      </c>
      <c r="E735">
        <f t="shared" si="92"/>
        <v>0.4191800663818323</v>
      </c>
      <c r="F735">
        <f t="shared" si="93"/>
        <v>0.4838060837809849</v>
      </c>
      <c r="G735">
        <f t="shared" si="89"/>
        <v>0.08785596402593866</v>
      </c>
      <c r="H735">
        <f t="shared" si="90"/>
        <v>0.10933681454404252</v>
      </c>
      <c r="I735">
        <f t="shared" si="94"/>
        <v>0.1971927785699812</v>
      </c>
      <c r="J735">
        <f t="shared" si="87"/>
        <v>0.6280012397598929</v>
      </c>
    </row>
    <row r="736" spans="3:10" ht="12.75">
      <c r="C736">
        <f t="shared" si="88"/>
        <v>24.32429999999994</v>
      </c>
      <c r="D736">
        <f t="shared" si="91"/>
        <v>-0.45231624801719156</v>
      </c>
      <c r="E736">
        <f t="shared" si="92"/>
        <v>0.43616165992254485</v>
      </c>
      <c r="F736">
        <f t="shared" si="93"/>
        <v>0.46903950811460304</v>
      </c>
      <c r="G736">
        <f t="shared" si="89"/>
        <v>0.09511849679319484</v>
      </c>
      <c r="H736">
        <f t="shared" si="90"/>
        <v>0.10229499411017477</v>
      </c>
      <c r="I736">
        <f t="shared" si="94"/>
        <v>0.19741349090336963</v>
      </c>
      <c r="J736">
        <f t="shared" si="87"/>
        <v>0.6283525935386431</v>
      </c>
    </row>
    <row r="737" spans="3:10" ht="12.75">
      <c r="C737">
        <f t="shared" si="88"/>
        <v>24.35939999999994</v>
      </c>
      <c r="D737">
        <f t="shared" si="91"/>
        <v>-0.436429112389518</v>
      </c>
      <c r="E737">
        <f t="shared" si="92"/>
        <v>0.4526249466573674</v>
      </c>
      <c r="F737">
        <f t="shared" si="93"/>
        <v>0.4536721907488628</v>
      </c>
      <c r="G737">
        <f t="shared" si="89"/>
        <v>0.10243467116829234</v>
      </c>
      <c r="H737">
        <f t="shared" si="90"/>
        <v>0.09523518507055126</v>
      </c>
      <c r="I737">
        <f t="shared" si="94"/>
        <v>0.1976698562388436</v>
      </c>
      <c r="J737">
        <f t="shared" si="87"/>
        <v>0.6287604571517575</v>
      </c>
    </row>
    <row r="738" spans="3:10" ht="12.75">
      <c r="C738">
        <f t="shared" si="88"/>
        <v>24.39449999999994</v>
      </c>
      <c r="D738">
        <f t="shared" si="91"/>
        <v>-0.41998304808611986</v>
      </c>
      <c r="E738">
        <f t="shared" si="92"/>
        <v>0.4685488405526525</v>
      </c>
      <c r="F738">
        <f t="shared" si="93"/>
        <v>0.437722520638731</v>
      </c>
      <c r="G738">
        <f t="shared" si="89"/>
        <v>0.10976900799161748</v>
      </c>
      <c r="H738">
        <f t="shared" si="90"/>
        <v>0.08819288033985404</v>
      </c>
      <c r="I738">
        <f t="shared" si="94"/>
        <v>0.19796188833147152</v>
      </c>
      <c r="J738">
        <f t="shared" si="87"/>
        <v>0.6292247425705246</v>
      </c>
    </row>
    <row r="739" spans="3:10" ht="12.75">
      <c r="C739">
        <f t="shared" si="88"/>
        <v>24.42959999999994</v>
      </c>
      <c r="D739">
        <f t="shared" si="91"/>
        <v>-0.4029977052600696</v>
      </c>
      <c r="E739">
        <f t="shared" si="92"/>
        <v>0.48391290102707196</v>
      </c>
      <c r="F739">
        <f t="shared" si="93"/>
        <v>0.4212096353413231</v>
      </c>
      <c r="G739">
        <f t="shared" si="89"/>
        <v>0.11708584789021838</v>
      </c>
      <c r="H739">
        <f t="shared" si="90"/>
        <v>0.08120357522244097</v>
      </c>
      <c r="I739">
        <f t="shared" si="94"/>
        <v>0.19828942311265935</v>
      </c>
      <c r="J739">
        <f t="shared" si="87"/>
        <v>0.6297450644707894</v>
      </c>
    </row>
    <row r="740" spans="3:10" ht="12.75">
      <c r="C740">
        <f t="shared" si="88"/>
        <v>24.46469999999994</v>
      </c>
      <c r="D740">
        <f t="shared" si="91"/>
        <v>-0.3854934279511825</v>
      </c>
      <c r="E740">
        <f t="shared" si="92"/>
        <v>0.49869735922755243</v>
      </c>
      <c r="F740">
        <f t="shared" si="93"/>
        <v>0.4041533979382368</v>
      </c>
      <c r="G740">
        <f t="shared" si="89"/>
        <v>0.12434952805026724</v>
      </c>
      <c r="H740">
        <f t="shared" si="90"/>
        <v>0.07430259149677677</v>
      </c>
      <c r="I740">
        <f t="shared" si="94"/>
        <v>0.198652119547044</v>
      </c>
      <c r="J740">
        <f t="shared" si="87"/>
        <v>0.6303207430301561</v>
      </c>
    </row>
    <row r="741" spans="3:10" ht="12.75">
      <c r="C741">
        <f t="shared" si="88"/>
        <v>24.49979999999994</v>
      </c>
      <c r="D741">
        <f t="shared" si="91"/>
        <v>-0.36749122961450154</v>
      </c>
      <c r="E741">
        <f t="shared" si="92"/>
        <v>0.5128831434951845</v>
      </c>
      <c r="F741">
        <f t="shared" si="93"/>
        <v>0.3865743730229639</v>
      </c>
      <c r="G741">
        <f t="shared" si="89"/>
        <v>0.131524559440751</v>
      </c>
      <c r="H741">
        <f t="shared" si="90"/>
        <v>0.06752490192178914</v>
      </c>
      <c r="I741">
        <f t="shared" si="94"/>
        <v>0.19904946136254015</v>
      </c>
      <c r="J741">
        <f t="shared" si="87"/>
        <v>0.6309508084827852</v>
      </c>
    </row>
    <row r="742" spans="3:10" ht="12.75">
      <c r="C742">
        <f t="shared" si="88"/>
        <v>24.53489999999994</v>
      </c>
      <c r="D742">
        <f t="shared" si="91"/>
        <v>-0.3490127677845125</v>
      </c>
      <c r="E742">
        <f t="shared" si="92"/>
        <v>0.5264519039882906</v>
      </c>
      <c r="F742">
        <f t="shared" si="93"/>
        <v>0.3684938017825692</v>
      </c>
      <c r="G742">
        <f t="shared" si="89"/>
        <v>0.13857580360644814</v>
      </c>
      <c r="H742">
        <f t="shared" si="90"/>
        <v>0.06090495603830303</v>
      </c>
      <c r="I742">
        <f t="shared" si="94"/>
        <v>0.19948075964475118</v>
      </c>
      <c r="J742">
        <f t="shared" si="87"/>
        <v>0.6316340073883786</v>
      </c>
    </row>
    <row r="743" spans="3:10" ht="12.75">
      <c r="C743">
        <f t="shared" si="88"/>
        <v>24.56999999999994</v>
      </c>
      <c r="D743">
        <f t="shared" si="91"/>
        <v>-0.3300803179057894</v>
      </c>
      <c r="E743">
        <f t="shared" si="92"/>
        <v>0.5393860364308587</v>
      </c>
      <c r="F743">
        <f t="shared" si="93"/>
        <v>0.3499335762039999</v>
      </c>
      <c r="G743">
        <f t="shared" si="89"/>
        <v>0.1454686481482958</v>
      </c>
      <c r="H743">
        <f t="shared" si="90"/>
        <v>0.054476508134393496</v>
      </c>
      <c r="I743">
        <f t="shared" si="94"/>
        <v>0.1999451562826893</v>
      </c>
      <c r="J743">
        <f t="shared" si="87"/>
        <v>0.6323688105570819</v>
      </c>
    </row>
    <row r="744" spans="3:10" ht="12.75">
      <c r="C744">
        <f t="shared" si="88"/>
        <v>24.60509999999994</v>
      </c>
      <c r="D744">
        <f t="shared" si="91"/>
        <v>-0.31071674636184715</v>
      </c>
      <c r="E744">
        <f t="shared" si="92"/>
        <v>0.551668704955619</v>
      </c>
      <c r="F744">
        <f t="shared" si="93"/>
        <v>0.3309162124365143</v>
      </c>
      <c r="G744">
        <f t="shared" si="89"/>
        <v>0.1521691800137049</v>
      </c>
      <c r="H744">
        <f t="shared" si="90"/>
        <v>0.04827244823484623</v>
      </c>
      <c r="I744">
        <f t="shared" si="94"/>
        <v>0.20044162824855113</v>
      </c>
      <c r="J744">
        <f t="shared" si="87"/>
        <v>0.6331534225581524</v>
      </c>
    </row>
    <row r="745" spans="3:10" ht="12.75">
      <c r="C745">
        <f t="shared" si="88"/>
        <v>24.64019999999994</v>
      </c>
      <c r="D745">
        <f t="shared" si="91"/>
        <v>-0.290945482735021</v>
      </c>
      <c r="E745">
        <f t="shared" si="92"/>
        <v>0.5632838640121407</v>
      </c>
      <c r="F745">
        <f t="shared" si="93"/>
        <v>0.31146482334281655</v>
      </c>
      <c r="G745">
        <f t="shared" si="89"/>
        <v>0.1586443557282239</v>
      </c>
      <c r="H745">
        <f t="shared" si="90"/>
        <v>0.04232463696195721</v>
      </c>
      <c r="I745">
        <f t="shared" si="94"/>
        <v>0.20096899269018112</v>
      </c>
      <c r="J745">
        <f t="shared" si="87"/>
        <v>0.633985792727536</v>
      </c>
    </row>
    <row r="746" spans="3:10" ht="12.75">
      <c r="C746">
        <f t="shared" si="88"/>
        <v>24.67529999999994</v>
      </c>
      <c r="D746">
        <f t="shared" si="91"/>
        <v>-0.2707904913311883</v>
      </c>
      <c r="E746">
        <f t="shared" si="92"/>
        <v>0.5742162793114736</v>
      </c>
      <c r="F746">
        <f t="shared" si="93"/>
        <v>0.291603090272533</v>
      </c>
      <c r="G746">
        <f t="shared" si="89"/>
        <v>0.16486216771315612</v>
      </c>
      <c r="H746">
        <f t="shared" si="90"/>
        <v>0.03666374509769319</v>
      </c>
      <c r="I746">
        <f t="shared" si="94"/>
        <v>0.2015259128108493</v>
      </c>
      <c r="J746">
        <f t="shared" si="87"/>
        <v>0.6348636275781584</v>
      </c>
    </row>
    <row r="747" spans="3:10" ht="12.75">
      <c r="C747">
        <f t="shared" si="88"/>
        <v>24.71039999999994</v>
      </c>
      <c r="D747">
        <f t="shared" si="91"/>
        <v>-0.2502762420041089</v>
      </c>
      <c r="E747">
        <f t="shared" si="92"/>
        <v>0.5844515477800395</v>
      </c>
      <c r="F747">
        <f t="shared" si="93"/>
        <v>0.27135523409267936</v>
      </c>
      <c r="G747">
        <f t="shared" si="89"/>
        <v>0.1707918058512419</v>
      </c>
      <c r="H747">
        <f t="shared" si="90"/>
        <v>0.03131909865584965</v>
      </c>
      <c r="I747">
        <f t="shared" si="94"/>
        <v>0.20211090450709154</v>
      </c>
      <c r="J747">
        <f t="shared" si="87"/>
        <v>0.6357844045068919</v>
      </c>
    </row>
    <row r="748" spans="3:10" ht="12.75">
      <c r="C748">
        <f t="shared" si="88"/>
        <v>24.74549999999994</v>
      </c>
      <c r="D748">
        <f t="shared" si="91"/>
        <v>-0.22942768031507502</v>
      </c>
      <c r="E748">
        <f t="shared" si="92"/>
        <v>0.5939761164966926</v>
      </c>
      <c r="F748">
        <f t="shared" si="93"/>
        <v>0.2507459855107348</v>
      </c>
      <c r="G748">
        <f t="shared" si="89"/>
        <v>0.17640381348424625</v>
      </c>
      <c r="H748">
        <f t="shared" si="90"/>
        <v>0.02631853024737813</v>
      </c>
      <c r="I748">
        <f t="shared" si="94"/>
        <v>0.20272234373162437</v>
      </c>
      <c r="J748">
        <f aca="true" t="shared" si="95" ref="J748:J811">SQRT(2*(I748)/k)</f>
        <v>0.6367453866839152</v>
      </c>
    </row>
    <row r="749" spans="3:10" ht="12.75">
      <c r="C749">
        <f t="shared" si="88"/>
        <v>24.78059999999994</v>
      </c>
      <c r="D749">
        <f t="shared" si="91"/>
        <v>-0.20827019706443203</v>
      </c>
      <c r="E749">
        <f t="shared" si="92"/>
        <v>0.6027773005881194</v>
      </c>
      <c r="F749">
        <f t="shared" si="93"/>
        <v>0.22980055472686403</v>
      </c>
      <c r="G749">
        <f t="shared" si="89"/>
        <v>0.18167023705215002</v>
      </c>
      <c r="H749">
        <f t="shared" si="90"/>
        <v>0.021688237492628677</v>
      </c>
      <c r="I749">
        <f t="shared" si="94"/>
        <v>0.2033584745447787</v>
      </c>
      <c r="J749">
        <f t="shared" si="95"/>
        <v>0.6377436390036026</v>
      </c>
    </row>
    <row r="750" spans="3:10" ht="12.75">
      <c r="C750">
        <f t="shared" si="88"/>
        <v>24.81569999999994</v>
      </c>
      <c r="D750">
        <f t="shared" si="91"/>
        <v>-0.18682959723236</v>
      </c>
      <c r="E750">
        <f t="shared" si="92"/>
        <v>0.6108433000590323</v>
      </c>
      <c r="F750">
        <f t="shared" si="93"/>
        <v>0.20854460045270873</v>
      </c>
      <c r="G750">
        <f t="shared" si="89"/>
        <v>0.1865647686135045</v>
      </c>
      <c r="H750">
        <f t="shared" si="90"/>
        <v>0.01745264920100293</v>
      </c>
      <c r="I750">
        <f t="shared" si="94"/>
        <v>0.2040174178145074</v>
      </c>
      <c r="J750">
        <f t="shared" si="95"/>
        <v>0.6387760449711736</v>
      </c>
    </row>
    <row r="751" spans="3:10" ht="12.75">
      <c r="C751">
        <f t="shared" si="88"/>
        <v>24.85079999999994</v>
      </c>
      <c r="D751">
        <f t="shared" si="91"/>
        <v>-0.16513206836708422</v>
      </c>
      <c r="E751">
        <f t="shared" si="92"/>
        <v>0.6181632155349224</v>
      </c>
      <c r="F751">
        <f t="shared" si="93"/>
        <v>0.18700419833499937</v>
      </c>
      <c r="G751">
        <f t="shared" si="89"/>
        <v>0.19106288052023745</v>
      </c>
      <c r="H751">
        <f t="shared" si="90"/>
        <v>0.013634300001595687</v>
      </c>
      <c r="I751">
        <f t="shared" si="94"/>
        <v>0.20469718052183314</v>
      </c>
      <c r="J751">
        <f t="shared" si="95"/>
        <v>0.6398393243961067</v>
      </c>
    </row>
    <row r="752" spans="3:10" ht="12.75">
      <c r="C752">
        <f t="shared" si="88"/>
        <v>24.88589999999994</v>
      </c>
      <c r="D752">
        <f t="shared" si="91"/>
        <v>-0.14320414845941773</v>
      </c>
      <c r="E752">
        <f t="shared" si="92"/>
        <v>0.6247270628964808</v>
      </c>
      <c r="F752">
        <f t="shared" si="93"/>
        <v>0.16520580882302843</v>
      </c>
      <c r="G752">
        <f t="shared" si="89"/>
        <v>0.19514195155763175</v>
      </c>
      <c r="H752">
        <f t="shared" si="90"/>
        <v>0.010253714067993476</v>
      </c>
      <c r="I752">
        <f t="shared" si="94"/>
        <v>0.20539566562562522</v>
      </c>
      <c r="J752">
        <f t="shared" si="95"/>
        <v>0.6409300517616962</v>
      </c>
    </row>
    <row r="753" spans="3:10" ht="12.75">
      <c r="C753">
        <f t="shared" si="88"/>
        <v>24.92099999999994</v>
      </c>
      <c r="D753">
        <f t="shared" si="91"/>
        <v>-0.1210726933432232</v>
      </c>
      <c r="E753">
        <f t="shared" si="92"/>
        <v>0.6305257867861691</v>
      </c>
      <c r="F753">
        <f t="shared" si="93"/>
        <v>0.14317624451975824</v>
      </c>
      <c r="G753">
        <f t="shared" si="89"/>
        <v>0.1987813839011588</v>
      </c>
      <c r="H753">
        <f t="shared" si="90"/>
        <v>0.007329298536691081</v>
      </c>
      <c r="I753">
        <f t="shared" si="94"/>
        <v>0.20611068243784988</v>
      </c>
      <c r="J753">
        <f t="shared" si="95"/>
        <v>0.6420446751400558</v>
      </c>
    </row>
    <row r="754" spans="3:10" ht="12.75">
      <c r="C754">
        <f t="shared" si="88"/>
        <v>24.95609999999994</v>
      </c>
      <c r="D754">
        <f t="shared" si="91"/>
        <v>-0.09876484366201788</v>
      </c>
      <c r="E754">
        <f t="shared" si="92"/>
        <v>0.6355512729688126</v>
      </c>
      <c r="F754">
        <f t="shared" si="93"/>
        <v>0.12094263705702792</v>
      </c>
      <c r="G754">
        <f t="shared" si="89"/>
        <v>0.2019627102861391</v>
      </c>
      <c r="H754">
        <f t="shared" si="90"/>
        <v>0.0048772471717914165</v>
      </c>
      <c r="I754">
        <f t="shared" si="94"/>
        <v>0.20683995745793052</v>
      </c>
      <c r="J754">
        <f t="shared" si="95"/>
        <v>0.6431795355232169</v>
      </c>
    </row>
    <row r="755" spans="3:10" ht="12.75">
      <c r="C755">
        <f aca="true" t="shared" si="96" ref="C755:C818">C754+delta_t</f>
        <v>24.99119999999994</v>
      </c>
      <c r="D755">
        <f t="shared" si="91"/>
        <v>-0.07630799144253192</v>
      </c>
      <c r="E755">
        <f t="shared" si="92"/>
        <v>0.6397963595295143</v>
      </c>
      <c r="F755">
        <f t="shared" si="93"/>
        <v>0.09853240353595827</v>
      </c>
      <c r="G755">
        <f aca="true" t="shared" si="97" ref="G755:G818">0.5*m*(E755)^2</f>
        <v>0.20466969083360975</v>
      </c>
      <c r="H755">
        <f aca="true" t="shared" si="98" ref="H755:H818">0.5*k*(D755)^2</f>
        <v>0.0029114547789967624</v>
      </c>
      <c r="I755">
        <f t="shared" si="94"/>
        <v>0.20758114561260652</v>
      </c>
      <c r="J755">
        <f t="shared" si="95"/>
        <v>0.6443308864436137</v>
      </c>
    </row>
    <row r="756" spans="3:10" ht="12.75">
      <c r="C756">
        <f t="shared" si="96"/>
        <v>25.02629999999994</v>
      </c>
      <c r="D756">
        <f aca="true" t="shared" si="99" ref="D756:D819">D755+delta_t*E756</f>
        <v>-0.05372974631656563</v>
      </c>
      <c r="E756">
        <f aca="true" t="shared" si="100" ref="E756:E819">E755+delta_t*F755</f>
        <v>0.6432548468936264</v>
      </c>
      <c r="F756">
        <f aca="true" t="shared" si="101" ref="F756:F819">-(k/m)*D756-(b/m)*E756+(F_0/m)*COS(omega*C756)</f>
        <v>0.07597321257424124</v>
      </c>
      <c r="G756">
        <f t="shared" si="97"/>
        <v>0.2068883990260714</v>
      </c>
      <c r="H756">
        <f t="shared" si="98"/>
        <v>0.001443442819621249</v>
      </c>
      <c r="I756">
        <f aca="true" t="shared" si="102" ref="I756:I819">G756+H756</f>
        <v>0.20833184184569264</v>
      </c>
      <c r="J756">
        <f t="shared" si="95"/>
        <v>0.64549491376105</v>
      </c>
    </row>
    <row r="757" spans="3:10" ht="12.75">
      <c r="C757">
        <f t="shared" si="96"/>
        <v>25.06139999999994</v>
      </c>
      <c r="D757">
        <f t="shared" si="99"/>
        <v>-0.03105790143297575</v>
      </c>
      <c r="E757">
        <f t="shared" si="100"/>
        <v>0.6459215066549823</v>
      </c>
      <c r="F757">
        <f t="shared" si="101"/>
        <v>0.05329295000253308</v>
      </c>
      <c r="G757">
        <f t="shared" si="97"/>
        <v>0.20860729637972114</v>
      </c>
      <c r="H757">
        <f t="shared" si="98"/>
        <v>0.00048229662071021863</v>
      </c>
      <c r="I757">
        <f t="shared" si="102"/>
        <v>0.20908959300043137</v>
      </c>
      <c r="J757">
        <f t="shared" si="95"/>
        <v>0.6466677554980322</v>
      </c>
    </row>
    <row r="758" spans="3:10" ht="12.75">
      <c r="C758">
        <f t="shared" si="96"/>
        <v>25.09649999999994</v>
      </c>
      <c r="D758">
        <f t="shared" si="99"/>
        <v>-0.008320399102053254</v>
      </c>
      <c r="E758">
        <f t="shared" si="100"/>
        <v>0.6477920892000711</v>
      </c>
      <c r="F758">
        <f t="shared" si="101"/>
        <v>0.03051968425265232</v>
      </c>
      <c r="G758">
        <f t="shared" si="97"/>
        <v>0.20981729541509647</v>
      </c>
      <c r="H758">
        <f t="shared" si="98"/>
        <v>3.46145206087243E-05</v>
      </c>
      <c r="I758">
        <f t="shared" si="102"/>
        <v>0.20985190993570518</v>
      </c>
      <c r="J758">
        <f t="shared" si="95"/>
        <v>0.6478455216109859</v>
      </c>
    </row>
    <row r="759" spans="3:10" ht="12.75">
      <c r="C759">
        <f t="shared" si="96"/>
        <v>25.13159999999994</v>
      </c>
      <c r="D759">
        <f t="shared" si="99"/>
        <v>0.014454703785065352</v>
      </c>
      <c r="E759">
        <f t="shared" si="100"/>
        <v>0.6488633301173392</v>
      </c>
      <c r="F759">
        <f t="shared" si="101"/>
        <v>0.007681631480711618</v>
      </c>
      <c r="G759">
        <f t="shared" si="97"/>
        <v>0.21051181058548157</v>
      </c>
      <c r="H759">
        <f t="shared" si="98"/>
        <v>0.0001044692307569913</v>
      </c>
      <c r="I759">
        <f t="shared" si="102"/>
        <v>0.21061627981623857</v>
      </c>
      <c r="J759">
        <f t="shared" si="95"/>
        <v>0.6490243135911605</v>
      </c>
    </row>
    <row r="760" spans="3:10" ht="12.75">
      <c r="C760">
        <f t="shared" si="96"/>
        <v>25.16669999999994</v>
      </c>
      <c r="D760">
        <f t="shared" si="99"/>
        <v>0.03723927051898451</v>
      </c>
      <c r="E760">
        <f t="shared" si="100"/>
        <v>0.6491329553823122</v>
      </c>
      <c r="F760">
        <f t="shared" si="101"/>
        <v>-0.015192879531314554</v>
      </c>
      <c r="G760">
        <f t="shared" si="97"/>
        <v>0.21068679688168745</v>
      </c>
      <c r="H760">
        <f t="shared" si="98"/>
        <v>0.0006933816343930545</v>
      </c>
      <c r="I760">
        <f t="shared" si="102"/>
        <v>0.2113801785160805</v>
      </c>
      <c r="J760">
        <f t="shared" si="95"/>
        <v>0.6502002437958333</v>
      </c>
    </row>
    <row r="761" spans="3:10" ht="12.75">
      <c r="C761">
        <f t="shared" si="96"/>
        <v>25.20179999999994</v>
      </c>
      <c r="D761">
        <f t="shared" si="99"/>
        <v>0.06000511947339229</v>
      </c>
      <c r="E761">
        <f t="shared" si="100"/>
        <v>0.6485996853107631</v>
      </c>
      <c r="F761">
        <f t="shared" si="101"/>
        <v>-0.03807544265176371</v>
      </c>
      <c r="G761">
        <f t="shared" si="97"/>
        <v>0.21034077589261044</v>
      </c>
      <c r="H761">
        <f t="shared" si="98"/>
        <v>0.0018003071815080416</v>
      </c>
      <c r="I761">
        <f t="shared" si="102"/>
        <v>0.21214108307411847</v>
      </c>
      <c r="J761">
        <f t="shared" si="95"/>
        <v>0.6513694544175656</v>
      </c>
    </row>
    <row r="762" spans="3:10" ht="12.75">
      <c r="C762">
        <f t="shared" si="96"/>
        <v>25.236899999999938</v>
      </c>
      <c r="D762">
        <f t="shared" si="99"/>
        <v>0.08272405910169868</v>
      </c>
      <c r="E762">
        <f t="shared" si="100"/>
        <v>0.6472632372736862</v>
      </c>
      <c r="F762">
        <f t="shared" si="101"/>
        <v>-0.060937609809114265</v>
      </c>
      <c r="G762">
        <f t="shared" si="97"/>
        <v>0.20947484916300607</v>
      </c>
      <c r="H762">
        <f t="shared" si="98"/>
        <v>0.0034216349771306683</v>
      </c>
      <c r="I762">
        <f t="shared" si="102"/>
        <v>0.21289648414013673</v>
      </c>
      <c r="J762">
        <f t="shared" si="95"/>
        <v>0.6525281360066196</v>
      </c>
    </row>
    <row r="763" spans="3:10" ht="12.75">
      <c r="C763">
        <f t="shared" si="96"/>
        <v>25.271999999999938</v>
      </c>
      <c r="D763">
        <f t="shared" si="99"/>
        <v>0.10536792298534414</v>
      </c>
      <c r="E763">
        <f t="shared" si="100"/>
        <v>0.6451243271693863</v>
      </c>
      <c r="F763">
        <f t="shared" si="101"/>
        <v>-0.08375092649117388</v>
      </c>
      <c r="G763">
        <f t="shared" si="97"/>
        <v>0.20809269875287667</v>
      </c>
      <c r="H763">
        <f t="shared" si="98"/>
        <v>0.005551199597122707</v>
      </c>
      <c r="I763">
        <f t="shared" si="102"/>
        <v>0.2136438983499994</v>
      </c>
      <c r="J763">
        <f t="shared" si="95"/>
        <v>0.6536725454690588</v>
      </c>
    </row>
    <row r="764" spans="3:10" ht="12.75">
      <c r="C764">
        <f t="shared" si="96"/>
        <v>25.307099999999938</v>
      </c>
      <c r="D764">
        <f t="shared" si="99"/>
        <v>0.12790860489004321</v>
      </c>
      <c r="E764">
        <f t="shared" si="100"/>
        <v>0.6421846696495461</v>
      </c>
      <c r="F764">
        <f t="shared" si="101"/>
        <v>-0.10648696728917717</v>
      </c>
      <c r="G764">
        <f t="shared" si="97"/>
        <v>0.20620057496644834</v>
      </c>
      <c r="H764">
        <f t="shared" si="98"/>
        <v>0.008180305602458594</v>
      </c>
      <c r="I764">
        <f t="shared" si="102"/>
        <v>0.21438088056890692</v>
      </c>
      <c r="J764">
        <f t="shared" si="95"/>
        <v>0.6547990234704186</v>
      </c>
    </row>
    <row r="765" spans="3:10" ht="12.75">
      <c r="C765">
        <f t="shared" si="96"/>
        <v>25.342199999999938</v>
      </c>
      <c r="D765">
        <f t="shared" si="99"/>
        <v>0.15031809378617234</v>
      </c>
      <c r="E765">
        <f t="shared" si="100"/>
        <v>0.638446977097696</v>
      </c>
      <c r="F765">
        <f t="shared" si="101"/>
        <v>-0.1291173714422459</v>
      </c>
      <c r="G765">
        <f t="shared" si="97"/>
        <v>0.20380727128259302</v>
      </c>
      <c r="H765">
        <f t="shared" si="98"/>
        <v>0.011297764659754251</v>
      </c>
      <c r="I765">
        <f t="shared" si="102"/>
        <v>0.21510503594234726</v>
      </c>
      <c r="J765">
        <f t="shared" si="95"/>
        <v>0.6559040111820437</v>
      </c>
    </row>
    <row r="766" spans="3:10" ht="12.75">
      <c r="C766">
        <f t="shared" si="96"/>
        <v>25.377299999999938</v>
      </c>
      <c r="D766">
        <f t="shared" si="99"/>
        <v>0.1725685087895109</v>
      </c>
      <c r="E766">
        <f t="shared" si="100"/>
        <v>0.6339149573600732</v>
      </c>
      <c r="F766">
        <f t="shared" si="101"/>
        <v>-0.15161387833762208</v>
      </c>
      <c r="G766">
        <f t="shared" si="97"/>
        <v>0.2009240865824117</v>
      </c>
      <c r="H766">
        <f t="shared" si="98"/>
        <v>0.014889945112917751</v>
      </c>
      <c r="I766">
        <f t="shared" si="102"/>
        <v>0.21581403169532945</v>
      </c>
      <c r="J766">
        <f t="shared" si="95"/>
        <v>0.6569840663141374</v>
      </c>
    </row>
    <row r="767" spans="3:10" ht="12.75">
      <c r="C767">
        <f t="shared" si="96"/>
        <v>25.412399999999938</v>
      </c>
      <c r="D767">
        <f t="shared" si="99"/>
        <v>0.19463213397859874</v>
      </c>
      <c r="E767">
        <f t="shared" si="100"/>
        <v>0.6285933102304226</v>
      </c>
      <c r="F767">
        <f t="shared" si="101"/>
        <v>-0.1739483629220993</v>
      </c>
      <c r="G767">
        <f t="shared" si="97"/>
        <v>0.19756477483322019</v>
      </c>
      <c r="H767">
        <f t="shared" si="98"/>
        <v>0.018940833788531605</v>
      </c>
      <c r="I767">
        <f t="shared" si="102"/>
        <v>0.21650560862175178</v>
      </c>
      <c r="J767">
        <f t="shared" si="95"/>
        <v>0.6580358783862044</v>
      </c>
    </row>
    <row r="768" spans="3:10" ht="12.75">
      <c r="C768">
        <f t="shared" si="96"/>
        <v>25.447499999999938</v>
      </c>
      <c r="D768">
        <f t="shared" si="99"/>
        <v>0.21648145304508293</v>
      </c>
      <c r="E768">
        <f t="shared" si="100"/>
        <v>0.6224877226918569</v>
      </c>
      <c r="F768">
        <f t="shared" si="101"/>
        <v>-0.19609287098014688</v>
      </c>
      <c r="G768">
        <f t="shared" si="97"/>
        <v>0.19374548245104709</v>
      </c>
      <c r="H768">
        <f t="shared" si="98"/>
        <v>0.02343210975625522</v>
      </c>
      <c r="I768">
        <f t="shared" si="102"/>
        <v>0.21717759220730232</v>
      </c>
      <c r="J768">
        <f t="shared" si="95"/>
        <v>0.6590562831918111</v>
      </c>
    </row>
    <row r="769" spans="3:10" ht="12.75">
      <c r="C769">
        <f t="shared" si="96"/>
        <v>25.482599999999938</v>
      </c>
      <c r="D769">
        <f t="shared" si="99"/>
        <v>0.23808918373359086</v>
      </c>
      <c r="E769">
        <f t="shared" si="100"/>
        <v>0.6156048629204538</v>
      </c>
      <c r="F769">
        <f t="shared" si="101"/>
        <v>-0.21801965423434966</v>
      </c>
      <c r="G769">
        <f t="shared" si="97"/>
        <v>0.18948467362565535</v>
      </c>
      <c r="H769">
        <f t="shared" si="98"/>
        <v>0.028343229705463796</v>
      </c>
      <c r="I769">
        <f t="shared" si="102"/>
        <v>0.21782790333111915</v>
      </c>
      <c r="J769">
        <f t="shared" si="95"/>
        <v>0.660042276420411</v>
      </c>
    </row>
    <row r="770" spans="3:10" ht="12.75">
      <c r="C770">
        <f t="shared" si="96"/>
        <v>25.517699999999937</v>
      </c>
      <c r="D770">
        <f t="shared" si="99"/>
        <v>0.2594283120278855</v>
      </c>
      <c r="E770">
        <f t="shared" si="100"/>
        <v>0.6079523730568281</v>
      </c>
      <c r="F770">
        <f t="shared" si="101"/>
        <v>-0.23970120522396632</v>
      </c>
      <c r="G770">
        <f t="shared" si="97"/>
        <v>0.18480304395271438</v>
      </c>
      <c r="H770">
        <f t="shared" si="98"/>
        <v>0.03365152454081897</v>
      </c>
      <c r="I770">
        <f t="shared" si="102"/>
        <v>0.21845456849353334</v>
      </c>
      <c r="J770">
        <f t="shared" si="95"/>
        <v>0.6609910264043428</v>
      </c>
    </row>
    <row r="771" spans="3:10" ht="12.75">
      <c r="C771">
        <f t="shared" si="96"/>
        <v>25.552799999999937</v>
      </c>
      <c r="D771">
        <f t="shared" si="99"/>
        <v>0.2804721260403322</v>
      </c>
      <c r="E771">
        <f t="shared" si="100"/>
        <v>0.599538860753467</v>
      </c>
      <c r="F771">
        <f t="shared" si="101"/>
        <v>-0.2611102919176503</v>
      </c>
      <c r="G771">
        <f t="shared" si="97"/>
        <v>0.17972342277678252</v>
      </c>
      <c r="H771">
        <f t="shared" si="98"/>
        <v>0.039332306742792006</v>
      </c>
      <c r="I771">
        <f t="shared" si="102"/>
        <v>0.21905572951957453</v>
      </c>
      <c r="J771">
        <f t="shared" si="95"/>
        <v>0.6618998859639946</v>
      </c>
    </row>
    <row r="772" spans="3:10" ht="12.75">
      <c r="C772">
        <f t="shared" si="96"/>
        <v>25.587899999999937</v>
      </c>
      <c r="D772">
        <f t="shared" si="99"/>
        <v>0.30119424956203344</v>
      </c>
      <c r="E772">
        <f t="shared" si="100"/>
        <v>0.5903738895071574</v>
      </c>
      <c r="F772">
        <f t="shared" si="101"/>
        <v>-0.28221999201666687</v>
      </c>
      <c r="G772">
        <f t="shared" si="97"/>
        <v>0.17427066470590466</v>
      </c>
      <c r="H772">
        <f t="shared" si="98"/>
        <v>0.045358987984618244</v>
      </c>
      <c r="I772">
        <f t="shared" si="102"/>
        <v>0.2196296526905229</v>
      </c>
      <c r="J772">
        <f t="shared" si="95"/>
        <v>0.6627664033285376</v>
      </c>
    </row>
    <row r="773" spans="3:10" ht="12.75">
      <c r="C773">
        <f t="shared" si="96"/>
        <v>25.622999999999937</v>
      </c>
      <c r="D773">
        <f t="shared" si="99"/>
        <v>0.3215686752313702</v>
      </c>
      <c r="E773">
        <f t="shared" si="100"/>
        <v>0.5804679677873724</v>
      </c>
      <c r="F773">
        <f t="shared" si="101"/>
        <v>-0.3030037269052941</v>
      </c>
      <c r="G773">
        <f t="shared" si="97"/>
        <v>0.168471530813601</v>
      </c>
      <c r="H773">
        <f t="shared" si="98"/>
        <v>0.05170320644502923</v>
      </c>
      <c r="I773">
        <f t="shared" si="102"/>
        <v>0.22017473725863024</v>
      </c>
      <c r="J773">
        <f t="shared" si="95"/>
        <v>0.663588332113563</v>
      </c>
    </row>
    <row r="774" spans="3:10" ht="12.75">
      <c r="C774">
        <f t="shared" si="96"/>
        <v>25.658099999999937</v>
      </c>
      <c r="D774">
        <f t="shared" si="99"/>
        <v>0.3415697972791224</v>
      </c>
      <c r="E774">
        <f t="shared" si="100"/>
        <v>0.5698325369729966</v>
      </c>
      <c r="F774">
        <f t="shared" si="101"/>
        <v>-0.3234352952054935</v>
      </c>
      <c r="G774">
        <f t="shared" si="97"/>
        <v>0.16235456009654078</v>
      </c>
      <c r="H774">
        <f t="shared" si="98"/>
        <v>0.05833496320665039</v>
      </c>
      <c r="I774">
        <f t="shared" si="102"/>
        <v>0.22068952330319117</v>
      </c>
      <c r="J774">
        <f t="shared" si="95"/>
        <v>0.6643636403404256</v>
      </c>
    </row>
    <row r="775" spans="3:10" ht="12.75">
      <c r="C775">
        <f t="shared" si="96"/>
        <v>25.693199999999937</v>
      </c>
      <c r="D775">
        <f t="shared" si="99"/>
        <v>0.36117244380882846</v>
      </c>
      <c r="E775">
        <f t="shared" si="100"/>
        <v>0.5584799581112838</v>
      </c>
      <c r="F775">
        <f t="shared" si="101"/>
        <v>-0.3434889058933996</v>
      </c>
      <c r="G775">
        <f t="shared" si="97"/>
        <v>0.15594993180599065</v>
      </c>
      <c r="H775">
        <f t="shared" si="98"/>
        <v>0.06522276708342067</v>
      </c>
      <c r="I775">
        <f t="shared" si="102"/>
        <v>0.22117269888941132</v>
      </c>
      <c r="J775">
        <f t="shared" si="95"/>
        <v>0.6650905184851327</v>
      </c>
    </row>
    <row r="776" spans="3:10" ht="12.75">
      <c r="C776">
        <f t="shared" si="96"/>
        <v>25.728299999999937</v>
      </c>
      <c r="D776">
        <f t="shared" si="99"/>
        <v>0.3803519085715848</v>
      </c>
      <c r="E776">
        <f t="shared" si="100"/>
        <v>0.5464234975144255</v>
      </c>
      <c r="F776">
        <f t="shared" si="101"/>
        <v>-0.3631392109356837</v>
      </c>
      <c r="G776">
        <f t="shared" si="97"/>
        <v>0.1492893193179487</v>
      </c>
      <c r="H776">
        <f t="shared" si="98"/>
        <v>0.0723337871770236</v>
      </c>
      <c r="I776">
        <f t="shared" si="102"/>
        <v>0.2216231064949723</v>
      </c>
      <c r="J776">
        <f t="shared" si="95"/>
        <v>0.6657673865472419</v>
      </c>
    </row>
    <row r="777" spans="3:10" ht="12.75">
      <c r="C777">
        <f t="shared" si="96"/>
        <v>25.763399999999937</v>
      </c>
      <c r="D777">
        <f t="shared" si="99"/>
        <v>0.39908398219507624</v>
      </c>
      <c r="E777">
        <f t="shared" si="100"/>
        <v>0.533677311210583</v>
      </c>
      <c r="F777">
        <f t="shared" si="101"/>
        <v>-0.3823613374044192</v>
      </c>
      <c r="G777">
        <f t="shared" si="97"/>
        <v>0.14240573625047875</v>
      </c>
      <c r="H777">
        <f t="shared" si="98"/>
        <v>0.07963401242233996</v>
      </c>
      <c r="I777">
        <f t="shared" si="102"/>
        <v>0.22203974867281873</v>
      </c>
      <c r="J777">
        <f t="shared" si="95"/>
        <v>0.6663929001314746</v>
      </c>
    </row>
    <row r="778" spans="3:10" ht="12.75">
      <c r="C778">
        <f t="shared" si="96"/>
        <v>25.798499999999937</v>
      </c>
      <c r="D778">
        <f t="shared" si="99"/>
        <v>0.41734498282727206</v>
      </c>
      <c r="E778">
        <f t="shared" si="100"/>
        <v>0.5202564282676879</v>
      </c>
      <c r="F778">
        <f t="shared" si="101"/>
        <v>-0.4011309190296855</v>
      </c>
      <c r="G778">
        <f t="shared" si="97"/>
        <v>0.13533337557692596</v>
      </c>
      <c r="H778">
        <f t="shared" si="98"/>
        <v>0.08708841734554801</v>
      </c>
      <c r="I778">
        <f t="shared" si="102"/>
        <v>0.22242179292247397</v>
      </c>
      <c r="J778">
        <f t="shared" si="95"/>
        <v>0.6669659555366735</v>
      </c>
    </row>
    <row r="779" spans="3:10" ht="12.75">
      <c r="C779">
        <f t="shared" si="96"/>
        <v>25.833599999999937</v>
      </c>
      <c r="D779">
        <f t="shared" si="99"/>
        <v>0.43511178615591417</v>
      </c>
      <c r="E779">
        <f t="shared" si="100"/>
        <v>0.506176733009746</v>
      </c>
      <c r="F779">
        <f t="shared" si="101"/>
        <v>-0.41942412714982336</v>
      </c>
      <c r="G779">
        <f t="shared" si="97"/>
        <v>0.12810744252020984</v>
      </c>
      <c r="H779">
        <f t="shared" si="98"/>
        <v>0.09466113322589499</v>
      </c>
      <c r="I779">
        <f t="shared" si="102"/>
        <v>0.2227685757461048</v>
      </c>
      <c r="J779">
        <f t="shared" si="95"/>
        <v>0.6674856938483473</v>
      </c>
    </row>
    <row r="780" spans="3:10" ht="12.75">
      <c r="C780">
        <f t="shared" si="96"/>
        <v>25.868699999999937</v>
      </c>
      <c r="D780">
        <f t="shared" si="99"/>
        <v>0.4523618547656664</v>
      </c>
      <c r="E780">
        <f t="shared" si="100"/>
        <v>0.4914549461467872</v>
      </c>
      <c r="F780">
        <f t="shared" si="101"/>
        <v>-0.43721770101997104</v>
      </c>
      <c r="G780">
        <f t="shared" si="97"/>
        <v>0.12076398204607075</v>
      </c>
      <c r="H780">
        <f t="shared" si="98"/>
        <v>0.10231562382351694</v>
      </c>
      <c r="I780">
        <f t="shared" si="102"/>
        <v>0.2230796058695877</v>
      </c>
      <c r="J780">
        <f t="shared" si="95"/>
        <v>0.6679515040324225</v>
      </c>
    </row>
    <row r="781" spans="3:10" ht="12.75">
      <c r="C781">
        <f t="shared" si="96"/>
        <v>25.903799999999936</v>
      </c>
      <c r="D781">
        <f t="shared" si="99"/>
        <v>0.46907326679558503</v>
      </c>
      <c r="E781">
        <f t="shared" si="100"/>
        <v>0.4761086048409862</v>
      </c>
      <c r="F781">
        <f t="shared" si="101"/>
        <v>-0.4544889774402829</v>
      </c>
      <c r="G781">
        <f t="shared" si="97"/>
        <v>0.11333970180181518</v>
      </c>
      <c r="H781">
        <f t="shared" si="98"/>
        <v>0.11001486481114105</v>
      </c>
      <c r="I781">
        <f t="shared" si="102"/>
        <v>0.22335456661295622</v>
      </c>
      <c r="J781">
        <f t="shared" si="95"/>
        <v>0.6683630250289976</v>
      </c>
    </row>
    <row r="782" spans="3:10" ht="12.75">
      <c r="C782">
        <f t="shared" si="96"/>
        <v>25.938899999999936</v>
      </c>
      <c r="D782">
        <f t="shared" si="99"/>
        <v>0.4852247438604074</v>
      </c>
      <c r="E782">
        <f t="shared" si="100"/>
        <v>0.4601560417328323</v>
      </c>
      <c r="F782">
        <f t="shared" si="101"/>
        <v>-0.4712159196660507</v>
      </c>
      <c r="G782">
        <f t="shared" si="97"/>
        <v>0.10587179137161405</v>
      </c>
      <c r="H782">
        <f t="shared" si="98"/>
        <v>0.117721526027199</v>
      </c>
      <c r="I782">
        <f t="shared" si="102"/>
        <v>0.22359331739881305</v>
      </c>
      <c r="J782">
        <f t="shared" si="95"/>
        <v>0.668720146845918</v>
      </c>
    </row>
    <row r="783" spans="3:10" ht="12.75">
      <c r="C783">
        <f t="shared" si="96"/>
        <v>25.973999999999936</v>
      </c>
      <c r="D783">
        <f t="shared" si="99"/>
        <v>0.5007956782000421</v>
      </c>
      <c r="E783">
        <f t="shared" si="100"/>
        <v>0.4436163629525539</v>
      </c>
      <c r="F783">
        <f t="shared" si="101"/>
        <v>-0.4873771455628164</v>
      </c>
      <c r="G783">
        <f t="shared" si="97"/>
        <v>0.09839773873962603</v>
      </c>
      <c r="H783">
        <f t="shared" si="98"/>
        <v>0.12539815565192006</v>
      </c>
      <c r="I783">
        <f t="shared" si="102"/>
        <v>0.22379589439154607</v>
      </c>
      <c r="J783">
        <f t="shared" si="95"/>
        <v>0.6690230106529163</v>
      </c>
    </row>
    <row r="784" spans="3:10" ht="12.75">
      <c r="C784">
        <f t="shared" si="96"/>
        <v>26.009099999999936</v>
      </c>
      <c r="D784">
        <f t="shared" si="99"/>
        <v>0.515766159022572</v>
      </c>
      <c r="E784">
        <f t="shared" si="100"/>
        <v>0.42650942514329904</v>
      </c>
      <c r="F784">
        <f t="shared" si="101"/>
        <v>-0.5029519549704792</v>
      </c>
      <c r="G784">
        <f t="shared" si="97"/>
        <v>0.0909551448680337</v>
      </c>
      <c r="H784">
        <f t="shared" si="98"/>
        <v>0.13300736539644847</v>
      </c>
      <c r="I784">
        <f t="shared" si="102"/>
        <v>0.22396251026448216</v>
      </c>
      <c r="J784">
        <f t="shared" si="95"/>
        <v>0.6692720078779362</v>
      </c>
    </row>
    <row r="785" spans="3:10" ht="12.75">
      <c r="C785">
        <f t="shared" si="96"/>
        <v>26.044199999999936</v>
      </c>
      <c r="D785">
        <f t="shared" si="99"/>
        <v>0.5301169980070586</v>
      </c>
      <c r="E785">
        <f t="shared" si="100"/>
        <v>0.4088558115238352</v>
      </c>
      <c r="F785">
        <f t="shared" si="101"/>
        <v>-0.5179203562413621</v>
      </c>
      <c r="G785">
        <f t="shared" si="97"/>
        <v>0.08358153730840694</v>
      </c>
      <c r="H785">
        <f t="shared" si="98"/>
        <v>0.14051201578800787</v>
      </c>
      <c r="I785">
        <f t="shared" si="102"/>
        <v>0.22409355309641482</v>
      </c>
      <c r="J785">
        <f t="shared" si="95"/>
        <v>0.6694677783081346</v>
      </c>
    </row>
    <row r="786" spans="3:10" ht="12.75">
      <c r="C786">
        <f t="shared" si="96"/>
        <v>26.079299999999936</v>
      </c>
      <c r="D786">
        <f t="shared" si="99"/>
        <v>0.5438297539334522</v>
      </c>
      <c r="E786">
        <f t="shared" si="100"/>
        <v>0.3906768070197634</v>
      </c>
      <c r="F786">
        <f t="shared" si="101"/>
        <v>-0.532263091918208</v>
      </c>
      <c r="G786">
        <f t="shared" si="97"/>
        <v>0.07631418377157871</v>
      </c>
      <c r="H786">
        <f t="shared" si="98"/>
        <v>0.1478754006316596</v>
      </c>
      <c r="I786">
        <f t="shared" si="102"/>
        <v>0.22418958440323833</v>
      </c>
      <c r="J786">
        <f t="shared" si="95"/>
        <v>0.669611207198981</v>
      </c>
    </row>
    <row r="787" spans="3:10" ht="12.75">
      <c r="C787">
        <f t="shared" si="96"/>
        <v>26.114399999999936</v>
      </c>
      <c r="D787">
        <f t="shared" si="99"/>
        <v>0.5568867564079718</v>
      </c>
      <c r="E787">
        <f t="shared" si="100"/>
        <v>0.37199437249343426</v>
      </c>
      <c r="F787">
        <f t="shared" si="101"/>
        <v>-0.5459616635191243</v>
      </c>
      <c r="G787">
        <f t="shared" si="97"/>
        <v>0.06918990658339196</v>
      </c>
      <c r="H787">
        <f t="shared" si="98"/>
        <v>0.15506142973129586</v>
      </c>
      <c r="I787">
        <f t="shared" si="102"/>
        <v>0.2242513363146878</v>
      </c>
      <c r="J787">
        <f t="shared" si="95"/>
        <v>0.6697034213959009</v>
      </c>
    </row>
    <row r="788" spans="3:10" ht="12.75">
      <c r="C788">
        <f t="shared" si="96"/>
        <v>26.149499999999936</v>
      </c>
      <c r="D788">
        <f t="shared" si="99"/>
        <v>0.5692711286534191</v>
      </c>
      <c r="E788">
        <f t="shared" si="100"/>
        <v>0.352831118103913</v>
      </c>
      <c r="F788">
        <f t="shared" si="101"/>
        <v>-0.5589983553975889</v>
      </c>
      <c r="G788">
        <f t="shared" si="97"/>
        <v>0.0622448989512287</v>
      </c>
      <c r="H788">
        <f t="shared" si="98"/>
        <v>0.16203480895916883</v>
      </c>
      <c r="I788">
        <f t="shared" si="102"/>
        <v>0.22427970791039753</v>
      </c>
      <c r="J788">
        <f t="shared" si="95"/>
        <v>0.6697457844740757</v>
      </c>
    </row>
    <row r="789" spans="3:10" ht="12.75">
      <c r="C789">
        <f t="shared" si="96"/>
        <v>26.184599999999936</v>
      </c>
      <c r="D789">
        <f t="shared" si="99"/>
        <v>0.5809668093350331</v>
      </c>
      <c r="E789">
        <f t="shared" si="100"/>
        <v>0.3332102758294576</v>
      </c>
      <c r="F789">
        <f t="shared" si="101"/>
        <v>-0.5713562576467593</v>
      </c>
      <c r="G789">
        <f t="shared" si="97"/>
        <v>0.05551454395917161</v>
      </c>
      <c r="H789">
        <f t="shared" si="98"/>
        <v>0.16876121677446435</v>
      </c>
      <c r="I789">
        <f t="shared" si="102"/>
        <v>0.22427576073363595</v>
      </c>
      <c r="J789">
        <f t="shared" si="95"/>
        <v>0.6697398909033804</v>
      </c>
    </row>
    <row r="790" spans="3:10" ht="12.75">
      <c r="C790">
        <f t="shared" si="96"/>
        <v>26.219699999999936</v>
      </c>
      <c r="D790">
        <f t="shared" si="99"/>
        <v>0.5919585733936636</v>
      </c>
      <c r="E790">
        <f t="shared" si="100"/>
        <v>0.31315567118605636</v>
      </c>
      <c r="F790">
        <f t="shared" si="101"/>
        <v>-0.5830192880185057</v>
      </c>
      <c r="G790">
        <f t="shared" si="97"/>
        <v>0.049033237197994725</v>
      </c>
      <c r="H790">
        <f t="shared" si="98"/>
        <v>0.17520747630713074</v>
      </c>
      <c r="I790">
        <f t="shared" si="102"/>
        <v>0.22424071350512548</v>
      </c>
      <c r="J790">
        <f t="shared" si="95"/>
        <v>0.6696875592470349</v>
      </c>
    </row>
    <row r="791" spans="3:10" ht="12.75">
      <c r="C791">
        <f t="shared" si="96"/>
        <v>26.254799999999936</v>
      </c>
      <c r="D791">
        <f t="shared" si="99"/>
        <v>0.6022320518592625</v>
      </c>
      <c r="E791">
        <f t="shared" si="100"/>
        <v>0.2926916941766068</v>
      </c>
      <c r="F791">
        <f t="shared" si="101"/>
        <v>-0.5939722128287902</v>
      </c>
      <c r="G791">
        <f t="shared" si="97"/>
        <v>0.04283421391998616</v>
      </c>
      <c r="H791">
        <f t="shared" si="98"/>
        <v>0.18134172214330874</v>
      </c>
      <c r="I791">
        <f t="shared" si="102"/>
        <v>0.2241759360632949</v>
      </c>
      <c r="J791">
        <f t="shared" si="95"/>
        <v>0.6695908244044192</v>
      </c>
    </row>
    <row r="792" spans="3:10" ht="12.75">
      <c r="C792">
        <f t="shared" si="96"/>
        <v>26.289899999999935</v>
      </c>
      <c r="D792">
        <f t="shared" si="99"/>
        <v>0.6117737506189342</v>
      </c>
      <c r="E792">
        <f t="shared" si="100"/>
        <v>0.27184326950631627</v>
      </c>
      <c r="F792">
        <f t="shared" si="101"/>
        <v>-0.6042006668222708</v>
      </c>
      <c r="G792">
        <f t="shared" si="97"/>
        <v>0.03694938158794185</v>
      </c>
      <c r="H792">
        <f t="shared" si="98"/>
        <v>0.187133560973179</v>
      </c>
      <c r="I792">
        <f t="shared" si="102"/>
        <v>0.22408294256112082</v>
      </c>
      <c r="J792">
        <f t="shared" si="95"/>
        <v>0.6694519289106886</v>
      </c>
    </row>
    <row r="793" spans="3:10" ht="12.75">
      <c r="C793">
        <f t="shared" si="96"/>
        <v>26.324999999999935</v>
      </c>
      <c r="D793">
        <f t="shared" si="99"/>
        <v>0.6205710681150742</v>
      </c>
      <c r="E793">
        <f t="shared" si="100"/>
        <v>0.25063582610085455</v>
      </c>
      <c r="F793">
        <f t="shared" si="101"/>
        <v>-0.6136911719702829</v>
      </c>
      <c r="G793">
        <f t="shared" si="97"/>
        <v>0.0314091586626289</v>
      </c>
      <c r="H793">
        <f t="shared" si="98"/>
        <v>0.19255422529074204</v>
      </c>
      <c r="I793">
        <f t="shared" si="102"/>
        <v>0.22396338395337095</v>
      </c>
      <c r="J793">
        <f t="shared" si="95"/>
        <v>0.6692733133083538</v>
      </c>
    </row>
    <row r="794" spans="3:10" ht="12.75">
      <c r="C794">
        <f t="shared" si="96"/>
        <v>26.360099999999935</v>
      </c>
      <c r="D794">
        <f t="shared" si="99"/>
        <v>0.6286123119504351</v>
      </c>
      <c r="E794">
        <f t="shared" si="100"/>
        <v>0.22909526596469762</v>
      </c>
      <c r="F794">
        <f t="shared" si="101"/>
        <v>-0.6224311551776751</v>
      </c>
      <c r="G794">
        <f t="shared" si="97"/>
        <v>0.02624232044371777</v>
      </c>
      <c r="H794">
        <f t="shared" si="98"/>
        <v>0.19757671936783555</v>
      </c>
      <c r="I794">
        <f t="shared" si="102"/>
        <v>0.22381903981155332</v>
      </c>
      <c r="J794">
        <f t="shared" si="95"/>
        <v>0.6690576056088943</v>
      </c>
    </row>
    <row r="795" spans="3:10" ht="12.75">
      <c r="C795">
        <f t="shared" si="96"/>
        <v>26.395199999999935</v>
      </c>
      <c r="D795">
        <f t="shared" si="99"/>
        <v>0.6358867143783056</v>
      </c>
      <c r="E795">
        <f t="shared" si="100"/>
        <v>0.20724793241796122</v>
      </c>
      <c r="F795">
        <f t="shared" si="101"/>
        <v>-0.6304089648753145</v>
      </c>
      <c r="G795">
        <f t="shared" si="97"/>
        <v>0.02147585274575991</v>
      </c>
      <c r="H795">
        <f t="shared" si="98"/>
        <v>0.2021759567614184</v>
      </c>
      <c r="I795">
        <f t="shared" si="102"/>
        <v>0.2236518095071783</v>
      </c>
      <c r="J795">
        <f t="shared" si="95"/>
        <v>0.6688076098657645</v>
      </c>
    </row>
    <row r="796" spans="3:10" ht="12.75">
      <c r="C796">
        <f t="shared" si="96"/>
        <v>26.430299999999935</v>
      </c>
      <c r="D796">
        <f t="shared" si="99"/>
        <v>0.6423844466573599</v>
      </c>
      <c r="E796">
        <f t="shared" si="100"/>
        <v>0.18512057775083768</v>
      </c>
      <c r="F796">
        <f t="shared" si="101"/>
        <v>-0.6376138864764642</v>
      </c>
      <c r="G796">
        <f t="shared" si="97"/>
        <v>0.01713481415340197</v>
      </c>
      <c r="H796">
        <f t="shared" si="98"/>
        <v>0.20632888865364127</v>
      </c>
      <c r="I796">
        <f t="shared" si="102"/>
        <v>0.22346370280704325</v>
      </c>
      <c r="J796">
        <f t="shared" si="95"/>
        <v>0.668526293883858</v>
      </c>
    </row>
    <row r="797" spans="3:10" ht="12.75">
      <c r="C797">
        <f t="shared" si="96"/>
        <v>26.465399999999935</v>
      </c>
      <c r="D797">
        <f t="shared" si="99"/>
        <v>0.6480966322521364</v>
      </c>
      <c r="E797">
        <f t="shared" si="100"/>
        <v>0.16274033033551377</v>
      </c>
      <c r="F797">
        <f t="shared" si="101"/>
        <v>-0.6440361566766343</v>
      </c>
      <c r="G797">
        <f t="shared" si="97"/>
        <v>0.013242207558856071</v>
      </c>
      <c r="H797">
        <f t="shared" si="98"/>
        <v>0.21001462236828047</v>
      </c>
      <c r="I797">
        <f t="shared" si="102"/>
        <v>0.22325682992713655</v>
      </c>
      <c r="J797">
        <f t="shared" si="95"/>
        <v>0.6682167760946092</v>
      </c>
    </row>
    <row r="798" spans="3:10" ht="12.75">
      <c r="C798">
        <f t="shared" si="96"/>
        <v>26.500499999999935</v>
      </c>
      <c r="D798">
        <f t="shared" si="99"/>
        <v>0.6530153588615257</v>
      </c>
      <c r="E798">
        <f t="shared" si="100"/>
        <v>0.14013466123616392</v>
      </c>
      <c r="F798">
        <f t="shared" si="101"/>
        <v>-0.6496669765779447</v>
      </c>
      <c r="G798">
        <f t="shared" si="97"/>
        <v>0.00981886163988721</v>
      </c>
      <c r="H798">
        <f t="shared" si="98"/>
        <v>0.21321452945452363</v>
      </c>
      <c r="I798">
        <f t="shared" si="102"/>
        <v>0.22303339109441084</v>
      </c>
      <c r="J798">
        <f t="shared" si="95"/>
        <v>0.6678823116304411</v>
      </c>
    </row>
    <row r="799" spans="3:10" ht="12.75">
      <c r="C799">
        <f t="shared" si="96"/>
        <v>26.535599999999935</v>
      </c>
      <c r="D799">
        <f t="shared" si="99"/>
        <v>0.6571336892591013</v>
      </c>
      <c r="E799">
        <f t="shared" si="100"/>
        <v>0.11733135035827806</v>
      </c>
      <c r="F799">
        <f t="shared" si="101"/>
        <v>-0.6544985236204974</v>
      </c>
      <c r="G799">
        <f t="shared" si="97"/>
        <v>0.006883322888448499</v>
      </c>
      <c r="H799">
        <f t="shared" si="98"/>
        <v>0.21591234277963856</v>
      </c>
      <c r="I799">
        <f t="shared" si="102"/>
        <v>0.22279566566808706</v>
      </c>
      <c r="J799">
        <f t="shared" si="95"/>
        <v>0.6675262776371984</v>
      </c>
    </row>
    <row r="800" spans="3:10" ht="12.75">
      <c r="C800">
        <f t="shared" si="96"/>
        <v>26.570699999999935</v>
      </c>
      <c r="D800">
        <f t="shared" si="99"/>
        <v>0.6604456709305911</v>
      </c>
      <c r="E800">
        <f t="shared" si="100"/>
        <v>0.09435845217919861</v>
      </c>
      <c r="F800">
        <f t="shared" si="101"/>
        <v>-0.6585239623047336</v>
      </c>
      <c r="G800">
        <f t="shared" si="97"/>
        <v>0.004451758748827055</v>
      </c>
      <c r="H800">
        <f t="shared" si="98"/>
        <v>0.21809424212547934</v>
      </c>
      <c r="I800">
        <f t="shared" si="102"/>
        <v>0.2225460008743064</v>
      </c>
      <c r="J800">
        <f t="shared" si="95"/>
        <v>0.6671521578685127</v>
      </c>
    </row>
    <row r="801" spans="3:10" ht="12.75">
      <c r="C801">
        <f t="shared" si="96"/>
        <v>26.605799999999935</v>
      </c>
      <c r="D801">
        <f t="shared" si="99"/>
        <v>0.662946344495282</v>
      </c>
      <c r="E801">
        <f t="shared" si="100"/>
        <v>0.07124426110230246</v>
      </c>
      <c r="F801">
        <f t="shared" si="101"/>
        <v>-0.6617374536902557</v>
      </c>
      <c r="G801">
        <f t="shared" si="97"/>
        <v>0.0025378723700065237</v>
      </c>
      <c r="H801">
        <f t="shared" si="98"/>
        <v>0.21974892783982855</v>
      </c>
      <c r="I801">
        <f t="shared" si="102"/>
        <v>0.22228680020983507</v>
      </c>
      <c r="J801">
        <f t="shared" si="95"/>
        <v>0.6667635266116992</v>
      </c>
    </row>
    <row r="802" spans="3:10" ht="12.75">
      <c r="C802">
        <f t="shared" si="96"/>
        <v>26.640899999999935</v>
      </c>
      <c r="D802">
        <f t="shared" si="99"/>
        <v>0.6646317508996519</v>
      </c>
      <c r="E802">
        <f t="shared" si="100"/>
        <v>0.048017276477774484</v>
      </c>
      <c r="F802">
        <f t="shared" si="101"/>
        <v>-0.6641341636581173</v>
      </c>
      <c r="G802">
        <f t="shared" si="97"/>
        <v>0.0011528294201715173</v>
      </c>
      <c r="H802">
        <f t="shared" si="98"/>
        <v>0.22086768215196845</v>
      </c>
      <c r="I802">
        <f t="shared" si="102"/>
        <v>0.22202051157213998</v>
      </c>
      <c r="J802">
        <f t="shared" si="95"/>
        <v>0.6663640320007376</v>
      </c>
    </row>
    <row r="803" spans="3:10" ht="12.75">
      <c r="C803">
        <f t="shared" si="96"/>
        <v>26.675999999999934</v>
      </c>
      <c r="D803">
        <f t="shared" si="99"/>
        <v>0.6654989373730533</v>
      </c>
      <c r="E803">
        <f t="shared" si="100"/>
        <v>0.02470616733337457</v>
      </c>
      <c r="F803">
        <f t="shared" si="101"/>
        <v>-0.6657102699251229</v>
      </c>
      <c r="G803">
        <f t="shared" si="97"/>
        <v>0.0003051973521523523</v>
      </c>
      <c r="H803">
        <f t="shared" si="98"/>
        <v>0.22144441782233157</v>
      </c>
      <c r="I803">
        <f t="shared" si="102"/>
        <v>0.2217496151744839</v>
      </c>
      <c r="J803">
        <f t="shared" si="95"/>
        <v>0.6659573787780775</v>
      </c>
    </row>
    <row r="804" spans="3:10" ht="12.75">
      <c r="C804">
        <f t="shared" si="96"/>
        <v>26.711099999999934</v>
      </c>
      <c r="D804">
        <f t="shared" si="99"/>
        <v>0.6655459621368043</v>
      </c>
      <c r="E804">
        <f t="shared" si="100"/>
        <v>0.0013397368590027554</v>
      </c>
      <c r="F804">
        <f t="shared" si="101"/>
        <v>-0.666462967800233</v>
      </c>
      <c r="G804">
        <f t="shared" si="97"/>
        <v>8.974474256852846E-07</v>
      </c>
      <c r="H804">
        <f t="shared" si="98"/>
        <v>0.22147571385830225</v>
      </c>
      <c r="I804">
        <f t="shared" si="102"/>
        <v>0.22147661130572793</v>
      </c>
      <c r="J804">
        <f t="shared" si="95"/>
        <v>0.6655473105733776</v>
      </c>
    </row>
    <row r="805" spans="3:10" ht="12.75">
      <c r="C805">
        <f t="shared" si="96"/>
        <v>26.746199999999934</v>
      </c>
      <c r="D805">
        <f t="shared" si="99"/>
        <v>0.6647718978595957</v>
      </c>
      <c r="E805">
        <f t="shared" si="100"/>
        <v>-0.02205311331078542</v>
      </c>
      <c r="F805">
        <f t="shared" si="101"/>
        <v>-0.6663904746747416</v>
      </c>
      <c r="G805">
        <f t="shared" si="97"/>
        <v>0.00024316990334917056</v>
      </c>
      <c r="H805">
        <f t="shared" si="98"/>
        <v>0.22096083809192435</v>
      </c>
      <c r="I805">
        <f t="shared" si="102"/>
        <v>0.2212040079952735</v>
      </c>
      <c r="J805">
        <f t="shared" si="95"/>
        <v>0.6651375917737224</v>
      </c>
    </row>
    <row r="806" spans="3:10" ht="12.75">
      <c r="C806">
        <f t="shared" si="96"/>
        <v>26.781299999999934</v>
      </c>
      <c r="D806">
        <f t="shared" si="99"/>
        <v>0.6631768338536831</v>
      </c>
      <c r="E806">
        <f t="shared" si="100"/>
        <v>-0.04544341897186885</v>
      </c>
      <c r="F806">
        <f t="shared" si="101"/>
        <v>-0.6654920332394733</v>
      </c>
      <c r="G806">
        <f t="shared" si="97"/>
        <v>0.0010325521639264047</v>
      </c>
      <c r="H806">
        <f t="shared" si="98"/>
        <v>0.2199017564800978</v>
      </c>
      <c r="I806">
        <f t="shared" si="102"/>
        <v>0.2209343086440242</v>
      </c>
      <c r="J806">
        <f t="shared" si="95"/>
        <v>0.6647319890663066</v>
      </c>
    </row>
    <row r="807" spans="3:10" ht="12.75">
      <c r="C807">
        <f t="shared" si="96"/>
        <v>26.816399999999934</v>
      </c>
      <c r="D807">
        <f t="shared" si="99"/>
        <v>0.6607618770078991</v>
      </c>
      <c r="E807">
        <f t="shared" si="100"/>
        <v>-0.06880218933857436</v>
      </c>
      <c r="F807">
        <f t="shared" si="101"/>
        <v>-0.6637679134238363</v>
      </c>
      <c r="G807">
        <f t="shared" si="97"/>
        <v>0.002366870628890518</v>
      </c>
      <c r="H807">
        <f t="shared" si="98"/>
        <v>0.218303129053501</v>
      </c>
      <c r="I807">
        <f t="shared" si="102"/>
        <v>0.2206699996823915</v>
      </c>
      <c r="J807">
        <f t="shared" si="95"/>
        <v>0.6643342527408796</v>
      </c>
    </row>
    <row r="808" spans="3:10" ht="12.75">
      <c r="C808">
        <f t="shared" si="96"/>
        <v>26.851499999999934</v>
      </c>
      <c r="D808">
        <f t="shared" si="99"/>
        <v>0.6575291514550978</v>
      </c>
      <c r="E808">
        <f t="shared" si="100"/>
        <v>-0.09210044309975102</v>
      </c>
      <c r="F808">
        <f t="shared" si="101"/>
        <v>-0.6612194130531666</v>
      </c>
      <c r="G808">
        <f t="shared" si="97"/>
        <v>0.004241245809585238</v>
      </c>
      <c r="H808">
        <f t="shared" si="98"/>
        <v>0.21617229250663048</v>
      </c>
      <c r="I808">
        <f t="shared" si="102"/>
        <v>0.2204135383162157</v>
      </c>
      <c r="J808">
        <f t="shared" si="95"/>
        <v>0.6639480978453296</v>
      </c>
    </row>
    <row r="809" spans="3:10" ht="12.75">
      <c r="C809">
        <f t="shared" si="96"/>
        <v>26.886599999999934</v>
      </c>
      <c r="D809">
        <f t="shared" si="99"/>
        <v>0.653481796973221</v>
      </c>
      <c r="E809">
        <f t="shared" si="100"/>
        <v>-0.11530924449791716</v>
      </c>
      <c r="F809">
        <f t="shared" si="101"/>
        <v>-0.6578488572224029</v>
      </c>
      <c r="G809">
        <f t="shared" si="97"/>
        <v>0.006648110933340219</v>
      </c>
      <c r="H809">
        <f t="shared" si="98"/>
        <v>0.213519229487675</v>
      </c>
      <c r="I809">
        <f t="shared" si="102"/>
        <v>0.2201673404210152</v>
      </c>
      <c r="J809">
        <f t="shared" si="95"/>
        <v>0.6635771852934897</v>
      </c>
    </row>
    <row r="810" spans="3:10" ht="12.75">
      <c r="C810">
        <f t="shared" si="96"/>
        <v>26.921699999999934</v>
      </c>
      <c r="D810">
        <f t="shared" si="99"/>
        <v>0.6486239661207575</v>
      </c>
      <c r="E810">
        <f t="shared" si="100"/>
        <v>-0.1383997393864235</v>
      </c>
      <c r="F810">
        <f t="shared" si="101"/>
        <v>-0.6536595963857398</v>
      </c>
      <c r="G810">
        <f t="shared" si="97"/>
        <v>0.009577243931114972</v>
      </c>
      <c r="H810">
        <f t="shared" si="98"/>
        <v>0.21035652471311075</v>
      </c>
      <c r="I810">
        <f t="shared" si="102"/>
        <v>0.21993376864422573</v>
      </c>
      <c r="J810">
        <f t="shared" si="95"/>
        <v>0.6632251030294702</v>
      </c>
    </row>
    <row r="811" spans="3:10" ht="12.75">
      <c r="C811">
        <f t="shared" si="96"/>
        <v>26.956799999999934</v>
      </c>
      <c r="D811">
        <f t="shared" si="99"/>
        <v>0.6429608201089508</v>
      </c>
      <c r="E811">
        <f t="shared" si="100"/>
        <v>-0.16134319121956298</v>
      </c>
      <c r="F811">
        <f t="shared" si="101"/>
        <v>-0.6486560031635141</v>
      </c>
      <c r="G811">
        <f t="shared" si="97"/>
        <v>0.013015812676456231</v>
      </c>
      <c r="H811">
        <f t="shared" si="98"/>
        <v>0.20669930809758733</v>
      </c>
      <c r="I811">
        <f t="shared" si="102"/>
        <v>0.21971512077404357</v>
      </c>
      <c r="J811">
        <f t="shared" si="95"/>
        <v>0.6628953473573993</v>
      </c>
    </row>
    <row r="812" spans="3:10" ht="12.75">
      <c r="C812">
        <f t="shared" si="96"/>
        <v>26.991899999999934</v>
      </c>
      <c r="D812">
        <f t="shared" si="99"/>
        <v>0.6364985234146867</v>
      </c>
      <c r="E812">
        <f t="shared" si="100"/>
        <v>-0.18411101693060233</v>
      </c>
      <c r="F812">
        <f t="shared" si="101"/>
        <v>-0.6428434678691904</v>
      </c>
      <c r="G812">
        <f t="shared" si="97"/>
        <v>0.01694843327761027</v>
      </c>
      <c r="H812">
        <f t="shared" si="98"/>
        <v>0.20256518515453825</v>
      </c>
      <c r="I812">
        <f t="shared" si="102"/>
        <v>0.21951361843214853</v>
      </c>
      <c r="J812">
        <f aca="true" t="shared" si="103" ref="J812:J875">SQRT(2*(I812)/k)</f>
        <v>0.6625913045492652</v>
      </c>
    </row>
    <row r="813" spans="3:10" ht="12.75">
      <c r="C813">
        <f t="shared" si="96"/>
        <v>27.026999999999934</v>
      </c>
      <c r="D813">
        <f t="shared" si="99"/>
        <v>0.629244237139573</v>
      </c>
      <c r="E813">
        <f t="shared" si="100"/>
        <v>-0.20667482265281092</v>
      </c>
      <c r="F813">
        <f t="shared" si="101"/>
        <v>-0.6362283927609172</v>
      </c>
      <c r="G813">
        <f t="shared" si="97"/>
        <v>0.021357241159285424</v>
      </c>
      <c r="H813">
        <f t="shared" si="98"/>
        <v>0.19797415498668158</v>
      </c>
      <c r="I813">
        <f t="shared" si="102"/>
        <v>0.219331396145967</v>
      </c>
      <c r="J813">
        <f t="shared" si="103"/>
        <v>0.6623162328464659</v>
      </c>
    </row>
    <row r="814" spans="3:10" ht="12.75">
      <c r="C814">
        <f t="shared" si="96"/>
        <v>27.062099999999933</v>
      </c>
      <c r="D814">
        <f t="shared" si="99"/>
        <v>0.621206111122294</v>
      </c>
      <c r="E814">
        <f t="shared" si="100"/>
        <v>-0.2290064392387191</v>
      </c>
      <c r="F814">
        <f t="shared" si="101"/>
        <v>-0.6288181850237307</v>
      </c>
      <c r="G814">
        <f t="shared" si="97"/>
        <v>0.026221974606398572</v>
      </c>
      <c r="H814">
        <f t="shared" si="98"/>
        <v>0.19294851624784193</v>
      </c>
      <c r="I814">
        <f t="shared" si="102"/>
        <v>0.2191704908542405</v>
      </c>
      <c r="J814">
        <f t="shared" si="103"/>
        <v>0.662073244972549</v>
      </c>
    </row>
    <row r="815" spans="3:10" ht="12.75">
      <c r="C815">
        <f t="shared" si="96"/>
        <v>27.097199999999933</v>
      </c>
      <c r="D815">
        <f t="shared" si="99"/>
        <v>0.6123932748128839</v>
      </c>
      <c r="E815">
        <f t="shared" si="100"/>
        <v>-0.25107795753305207</v>
      </c>
      <c r="F815">
        <f t="shared" si="101"/>
        <v>-0.6206212484900699</v>
      </c>
      <c r="G815">
        <f t="shared" si="97"/>
        <v>0.031520070379484545</v>
      </c>
      <c r="H815">
        <f t="shared" si="98"/>
        <v>0.18751276151802415</v>
      </c>
      <c r="I815">
        <f t="shared" si="102"/>
        <v>0.2190328318975087</v>
      </c>
      <c r="J815">
        <f t="shared" si="103"/>
        <v>0.6618652912753602</v>
      </c>
    </row>
    <row r="816" spans="3:10" ht="12.75">
      <c r="C816">
        <f t="shared" si="96"/>
        <v>27.132299999999933</v>
      </c>
      <c r="D816">
        <f t="shared" si="99"/>
        <v>0.6028158269191215</v>
      </c>
      <c r="E816">
        <f t="shared" si="100"/>
        <v>-0.2728617633550535</v>
      </c>
      <c r="F816">
        <f t="shared" si="101"/>
        <v>-0.6116469741078706</v>
      </c>
      <c r="G816">
        <f t="shared" si="97"/>
        <v>0.037226770950614614</v>
      </c>
      <c r="H816">
        <f t="shared" si="98"/>
        <v>0.18169346059209213</v>
      </c>
      <c r="I816">
        <f t="shared" si="102"/>
        <v>0.21892023154270673</v>
      </c>
      <c r="J816">
        <f t="shared" si="103"/>
        <v>0.6616951436163133</v>
      </c>
    </row>
    <row r="817" spans="3:10" ht="12.75">
      <c r="C817">
        <f t="shared" si="96"/>
        <v>27.167399999999933</v>
      </c>
      <c r="D817">
        <f t="shared" si="99"/>
        <v>0.5924848238367885</v>
      </c>
      <c r="E817">
        <f t="shared" si="100"/>
        <v>-0.29433057214623976</v>
      </c>
      <c r="F817">
        <f t="shared" si="101"/>
        <v>-0.6019057291670632</v>
      </c>
      <c r="G817">
        <f t="shared" si="97"/>
        <v>0.04331524284996642</v>
      </c>
      <c r="H817">
        <f t="shared" si="98"/>
        <v>0.17551913323845514</v>
      </c>
      <c r="I817">
        <f t="shared" si="102"/>
        <v>0.21883437608842154</v>
      </c>
      <c r="J817">
        <f t="shared" si="103"/>
        <v>0.6615653801226626</v>
      </c>
    </row>
    <row r="818" spans="3:10" ht="12.75">
      <c r="C818">
        <f t="shared" si="96"/>
        <v>27.202499999999933</v>
      </c>
      <c r="D818">
        <f t="shared" si="99"/>
        <v>0.5814122668770644</v>
      </c>
      <c r="E818">
        <f t="shared" si="100"/>
        <v>-0.3154574632400037</v>
      </c>
      <c r="F818">
        <f t="shared" si="101"/>
        <v>-0.5914088452968825</v>
      </c>
      <c r="G818">
        <f t="shared" si="97"/>
        <v>0.049756705556909135</v>
      </c>
      <c r="H818">
        <f t="shared" si="98"/>
        <v>0.16902011203756337</v>
      </c>
      <c r="I818">
        <f t="shared" si="102"/>
        <v>0.2187768175944725</v>
      </c>
      <c r="J818">
        <f t="shared" si="103"/>
        <v>0.6614783709154405</v>
      </c>
    </row>
    <row r="819" spans="3:10" ht="12.75">
      <c r="C819">
        <f aca="true" t="shared" si="104" ref="C819:C882">C818+delta_t</f>
        <v>27.237599999999933</v>
      </c>
      <c r="D819">
        <f t="shared" si="99"/>
        <v>0.5696110883058461</v>
      </c>
      <c r="E819">
        <f t="shared" si="100"/>
        <v>-0.33621591370992426</v>
      </c>
      <c r="F819">
        <f t="shared" si="101"/>
        <v>-0.5801686052479348</v>
      </c>
      <c r="G819">
        <f aca="true" t="shared" si="105" ref="G819:G882">0.5*m*(E819)^2</f>
        <v>0.05652057031589962</v>
      </c>
      <c r="H819">
        <f aca="true" t="shared" si="106" ref="H819:H882">0.5*k*(D819)^2</f>
        <v>0.1622283959604852</v>
      </c>
      <c r="I819">
        <f t="shared" si="102"/>
        <v>0.2187489662763848</v>
      </c>
      <c r="J819">
        <f t="shared" si="103"/>
        <v>0.6614362649210954</v>
      </c>
    </row>
    <row r="820" spans="3:10" ht="12.75">
      <c r="C820">
        <f t="shared" si="104"/>
        <v>27.272699999999933</v>
      </c>
      <c r="D820">
        <f aca="true" t="shared" si="107" ref="D820:D883">D819+delta_t*E820</f>
        <v>0.5570951362112762</v>
      </c>
      <c r="E820">
        <f aca="true" t="shared" si="108" ref="E820:E883">E819+delta_t*F819</f>
        <v>-0.3565798317541268</v>
      </c>
      <c r="F820">
        <f aca="true" t="shared" si="109" ref="F820:F883">-(k/m)*D820-(b/m)*E820+(F_0/m)*COS(omega*C820)</f>
        <v>-0.5681982284745088</v>
      </c>
      <c r="G820">
        <f t="shared" si="105"/>
        <v>0.06357458820690068</v>
      </c>
      <c r="H820">
        <f t="shared" si="106"/>
        <v>0.15517749539513018</v>
      </c>
      <c r="I820">
        <f aca="true" t="shared" si="110" ref="I820:I883">G820+H820</f>
        <v>0.21875208360203086</v>
      </c>
      <c r="J820">
        <f t="shared" si="103"/>
        <v>0.6614409778688206</v>
      </c>
    </row>
    <row r="821" spans="3:10" ht="12.75">
      <c r="C821">
        <f t="shared" si="104"/>
        <v>27.307799999999933</v>
      </c>
      <c r="D821">
        <f t="shared" si="107"/>
        <v>0.5438791582172434</v>
      </c>
      <c r="E821">
        <f t="shared" si="108"/>
        <v>-0.376523589573582</v>
      </c>
      <c r="F821">
        <f t="shared" si="109"/>
        <v>-0.5555118555341315</v>
      </c>
      <c r="G821">
        <f t="shared" si="105"/>
        <v>0.07088500675268762</v>
      </c>
      <c r="H821">
        <f t="shared" si="106"/>
        <v>0.14790226937154866</v>
      </c>
      <c r="I821">
        <f t="shared" si="110"/>
        <v>0.21878727612423626</v>
      </c>
      <c r="J821">
        <f t="shared" si="103"/>
        <v>0.6614941815681167</v>
      </c>
    </row>
    <row r="822" spans="3:10" ht="12.75">
      <c r="C822">
        <f t="shared" si="104"/>
        <v>27.342899999999933</v>
      </c>
      <c r="D822">
        <f t="shared" si="107"/>
        <v>0.5299787840620741</v>
      </c>
      <c r="E822">
        <f t="shared" si="108"/>
        <v>-0.39602205570283</v>
      </c>
      <c r="F822">
        <f t="shared" si="109"/>
        <v>-0.5421245313228629</v>
      </c>
      <c r="G822">
        <f t="shared" si="105"/>
        <v>0.07841673430154769</v>
      </c>
      <c r="H822">
        <f t="shared" si="106"/>
        <v>0.14043875577795728</v>
      </c>
      <c r="I822">
        <f t="shared" si="110"/>
        <v>0.21885549007950497</v>
      </c>
      <c r="J822">
        <f t="shared" si="103"/>
        <v>0.6615972945523658</v>
      </c>
    </row>
    <row r="823" spans="3:10" ht="12.75">
      <c r="C823">
        <f t="shared" si="104"/>
        <v>27.377999999999933</v>
      </c>
      <c r="D823">
        <f t="shared" si="107"/>
        <v>0.5154105070630697</v>
      </c>
      <c r="E823">
        <f t="shared" si="108"/>
        <v>-0.4150506267522625</v>
      </c>
      <c r="F823">
        <f t="shared" si="109"/>
        <v>-0.5280521871663019</v>
      </c>
      <c r="G823">
        <f t="shared" si="105"/>
        <v>0.08613351138372297</v>
      </c>
      <c r="H823">
        <f t="shared" si="106"/>
        <v>0.1328239953955053</v>
      </c>
      <c r="I823">
        <f t="shared" si="110"/>
        <v>0.21895750677922826</v>
      </c>
      <c r="J823">
        <f t="shared" si="103"/>
        <v>0.6617514741641733</v>
      </c>
    </row>
    <row r="824" spans="3:10" ht="12.75">
      <c r="C824">
        <f t="shared" si="104"/>
        <v>27.413099999999933</v>
      </c>
      <c r="D824">
        <f t="shared" si="107"/>
        <v>0.5001916644889545</v>
      </c>
      <c r="E824">
        <f t="shared" si="108"/>
        <v>-0.4335852585217997</v>
      </c>
      <c r="F824">
        <f t="shared" si="109"/>
        <v>-0.5133116217877226</v>
      </c>
      <c r="G824">
        <f t="shared" si="105"/>
        <v>0.09399808820370793</v>
      </c>
      <c r="H824">
        <f t="shared" si="106"/>
        <v>0.1250958506121154</v>
      </c>
      <c r="I824">
        <f t="shared" si="110"/>
        <v>0.21909393881582334</v>
      </c>
      <c r="J824">
        <f t="shared" si="103"/>
        <v>0.6619576101470899</v>
      </c>
    </row>
    <row r="825" spans="3:10" ht="12.75">
      <c r="C825">
        <f t="shared" si="104"/>
        <v>27.448199999999932</v>
      </c>
      <c r="D825">
        <f t="shared" si="107"/>
        <v>0.4843404168636806</v>
      </c>
      <c r="E825">
        <f t="shared" si="108"/>
        <v>-0.45160249644654876</v>
      </c>
      <c r="F825">
        <f t="shared" si="109"/>
        <v>-0.4979204811761842</v>
      </c>
      <c r="G825">
        <f t="shared" si="105"/>
        <v>0.10197240739837754</v>
      </c>
      <c r="H825">
        <f t="shared" si="106"/>
        <v>0.11729281970384196</v>
      </c>
      <c r="I825">
        <f t="shared" si="110"/>
        <v>0.21926522710221952</v>
      </c>
      <c r="J825">
        <f t="shared" si="103"/>
        <v>0.6622163197962121</v>
      </c>
    </row>
    <row r="826" spans="3:10" ht="12.75">
      <c r="C826">
        <f t="shared" si="104"/>
        <v>27.483299999999932</v>
      </c>
      <c r="D826">
        <f t="shared" si="107"/>
        <v>0.4678757262263929</v>
      </c>
      <c r="E826">
        <f t="shared" si="108"/>
        <v>-0.4690795053358328</v>
      </c>
      <c r="F826">
        <f t="shared" si="109"/>
        <v>-0.4818972373788536</v>
      </c>
      <c r="G826">
        <f t="shared" si="105"/>
        <v>0.11001779116305481</v>
      </c>
      <c r="H826">
        <f t="shared" si="106"/>
        <v>0.10945384759593728</v>
      </c>
      <c r="I826">
        <f t="shared" si="110"/>
        <v>0.2194716387589921</v>
      </c>
      <c r="J826">
        <f t="shared" si="103"/>
        <v>0.6625279447072283</v>
      </c>
    </row>
    <row r="827" spans="3:10" ht="12.75">
      <c r="C827">
        <f t="shared" si="104"/>
        <v>27.518399999999932</v>
      </c>
      <c r="D827">
        <f t="shared" si="107"/>
        <v>0.450817333373682</v>
      </c>
      <c r="E827">
        <f t="shared" si="108"/>
        <v>-0.4859940983678306</v>
      </c>
      <c r="F827">
        <f t="shared" si="109"/>
        <v>-0.46526116624315095</v>
      </c>
      <c r="G827">
        <f t="shared" si="105"/>
        <v>0.1180951318241803</v>
      </c>
      <c r="H827">
        <f t="shared" si="106"/>
        <v>0.10161813403507877</v>
      </c>
      <c r="I827">
        <f t="shared" si="110"/>
        <v>0.21971326585925907</v>
      </c>
      <c r="J827">
        <f t="shared" si="103"/>
        <v>0.6628925491499494</v>
      </c>
    </row>
    <row r="828" spans="3:10" ht="12.75">
      <c r="C828">
        <f t="shared" si="104"/>
        <v>27.553499999999932</v>
      </c>
      <c r="D828">
        <f t="shared" si="107"/>
        <v>0.4331857341115479</v>
      </c>
      <c r="E828">
        <f t="shared" si="108"/>
        <v>-0.5023247653029652</v>
      </c>
      <c r="F828">
        <f t="shared" si="109"/>
        <v>-0.4480323241356591</v>
      </c>
      <c r="G828">
        <f t="shared" si="105"/>
        <v>0.12616508491833955</v>
      </c>
      <c r="H828">
        <f t="shared" si="106"/>
        <v>0.09382494011888035</v>
      </c>
      <c r="I828">
        <f t="shared" si="110"/>
        <v>0.2199900250372199</v>
      </c>
      <c r="J828">
        <f t="shared" si="103"/>
        <v>0.6633099200784199</v>
      </c>
    </row>
    <row r="829" spans="3:10" ht="12.75">
      <c r="C829">
        <f t="shared" si="104"/>
        <v>27.588599999999932</v>
      </c>
      <c r="D829">
        <f t="shared" si="107"/>
        <v>0.41500215454575545</v>
      </c>
      <c r="E829">
        <f t="shared" si="108"/>
        <v>-0.5180506998801269</v>
      </c>
      <c r="F829">
        <f t="shared" si="109"/>
        <v>-0.43023152366604356</v>
      </c>
      <c r="G829">
        <f t="shared" si="105"/>
        <v>0.13418826382314464</v>
      </c>
      <c r="H829">
        <f t="shared" si="106"/>
        <v>0.08611339413880954</v>
      </c>
      <c r="I829">
        <f t="shared" si="110"/>
        <v>0.22030165796195417</v>
      </c>
      <c r="J829">
        <f t="shared" si="103"/>
        <v>0.6637795687755901</v>
      </c>
    </row>
    <row r="830" spans="3:10" ht="12.75">
      <c r="C830">
        <f t="shared" si="104"/>
        <v>27.623699999999932</v>
      </c>
      <c r="D830">
        <f t="shared" si="107"/>
        <v>0.3962885254404912</v>
      </c>
      <c r="E830">
        <f t="shared" si="108"/>
        <v>-0.533151826360805</v>
      </c>
      <c r="F830">
        <f t="shared" si="109"/>
        <v>-0.41188030844549994</v>
      </c>
      <c r="G830">
        <f t="shared" si="105"/>
        <v>0.142125434975931</v>
      </c>
      <c r="H830">
        <f t="shared" si="106"/>
        <v>0.07852229769789942</v>
      </c>
      <c r="I830">
        <f t="shared" si="110"/>
        <v>0.22064773267383042</v>
      </c>
      <c r="J830">
        <f t="shared" si="103"/>
        <v>0.6643007341164548</v>
      </c>
    </row>
    <row r="831" spans="3:10" ht="12.75">
      <c r="C831">
        <f t="shared" si="104"/>
        <v>27.658799999999932</v>
      </c>
      <c r="D831">
        <f t="shared" si="107"/>
        <v>0.377067455676419</v>
      </c>
      <c r="E831">
        <f t="shared" si="108"/>
        <v>-0.5476088251872421</v>
      </c>
      <c r="F831">
        <f t="shared" si="109"/>
        <v>-0.3930009269104743</v>
      </c>
      <c r="G831">
        <f t="shared" si="105"/>
        <v>0.1499377127114757</v>
      </c>
      <c r="H831">
        <f t="shared" si="106"/>
        <v>0.07108993306514412</v>
      </c>
      <c r="I831">
        <f t="shared" si="110"/>
        <v>0.22102764577661982</v>
      </c>
      <c r="J831">
        <f t="shared" si="103"/>
        <v>0.6648723874197511</v>
      </c>
    </row>
    <row r="832" spans="3:10" ht="12.75">
      <c r="C832">
        <f t="shared" si="104"/>
        <v>27.693899999999932</v>
      </c>
      <c r="D832">
        <f t="shared" si="107"/>
        <v>0.35736220484038383</v>
      </c>
      <c r="E832">
        <f t="shared" si="108"/>
        <v>-0.5614031577217997</v>
      </c>
      <c r="F832">
        <f t="shared" si="109"/>
        <v>-0.3736163052436019</v>
      </c>
      <c r="G832">
        <f t="shared" si="105"/>
        <v>0.15758675275000397</v>
      </c>
      <c r="H832">
        <f t="shared" si="106"/>
        <v>0.06385387272419023</v>
      </c>
      <c r="I832">
        <f t="shared" si="110"/>
        <v>0.22144062547419419</v>
      </c>
      <c r="J832">
        <f t="shared" si="103"/>
        <v>0.6654932388449851</v>
      </c>
    </row>
    <row r="833" spans="3:10" ht="12.75">
      <c r="C833">
        <f t="shared" si="104"/>
        <v>27.72899999999993</v>
      </c>
      <c r="D833">
        <f t="shared" si="107"/>
        <v>0.3371966549801255</v>
      </c>
      <c r="E833">
        <f t="shared" si="108"/>
        <v>-0.5745170900358502</v>
      </c>
      <c r="F833">
        <f t="shared" si="109"/>
        <v>-0.3537500194249626</v>
      </c>
      <c r="G833">
        <f t="shared" si="105"/>
        <v>0.16503494337163058</v>
      </c>
      <c r="H833">
        <f t="shared" si="106"/>
        <v>0.05685079206489291</v>
      </c>
      <c r="I833">
        <f t="shared" si="110"/>
        <v>0.22188573543652348</v>
      </c>
      <c r="J833">
        <f t="shared" si="103"/>
        <v>0.6661617452789127</v>
      </c>
    </row>
    <row r="834" spans="3:10" ht="12.75">
      <c r="C834">
        <f t="shared" si="104"/>
        <v>27.76409999999993</v>
      </c>
      <c r="D834">
        <f t="shared" si="107"/>
        <v>0.3165952815584354</v>
      </c>
      <c r="E834">
        <f t="shared" si="108"/>
        <v>-0.5869337157176664</v>
      </c>
      <c r="F834">
        <f t="shared" si="109"/>
        <v>-0.33342626644786616</v>
      </c>
      <c r="G834">
        <f t="shared" si="105"/>
        <v>0.1722455933230732</v>
      </c>
      <c r="H834">
        <f t="shared" si="106"/>
        <v>0.050116286152532497</v>
      </c>
      <c r="I834">
        <f t="shared" si="110"/>
        <v>0.2223618794756057</v>
      </c>
      <c r="J834">
        <f t="shared" si="103"/>
        <v>0.6668761196438296</v>
      </c>
    </row>
    <row r="835" spans="3:10" ht="12.75">
      <c r="C835">
        <f t="shared" si="104"/>
        <v>27.79919999999993</v>
      </c>
      <c r="D835">
        <f t="shared" si="107"/>
        <v>0.2955831236422189</v>
      </c>
      <c r="E835">
        <f t="shared" si="108"/>
        <v>-0.5986369776699865</v>
      </c>
      <c r="F835">
        <f t="shared" si="109"/>
        <v>-0.3126698347344564</v>
      </c>
      <c r="G835">
        <f t="shared" si="105"/>
        <v>0.17918311551692795</v>
      </c>
      <c r="H835">
        <f t="shared" si="106"/>
        <v>0.04368469149104563</v>
      </c>
      <c r="I835">
        <f t="shared" si="110"/>
        <v>0.2228678070079736</v>
      </c>
      <c r="J835">
        <f t="shared" si="103"/>
        <v>0.6676343415492849</v>
      </c>
    </row>
    <row r="836" spans="3:10" ht="12.75">
      <c r="C836">
        <f t="shared" si="104"/>
        <v>27.83429999999993</v>
      </c>
      <c r="D836">
        <f t="shared" si="107"/>
        <v>0.2741857533629112</v>
      </c>
      <c r="E836">
        <f t="shared" si="108"/>
        <v>-0.6096116888691658</v>
      </c>
      <c r="F836">
        <f t="shared" si="109"/>
        <v>-0.29150607378745136</v>
      </c>
      <c r="G836">
        <f t="shared" si="105"/>
        <v>0.18581320560295833</v>
      </c>
      <c r="H836">
        <f t="shared" si="106"/>
        <v>0.03758891367359358</v>
      </c>
      <c r="I836">
        <f t="shared" si="110"/>
        <v>0.2234021192765519</v>
      </c>
      <c r="J836">
        <f t="shared" si="103"/>
        <v>0.6684341691992591</v>
      </c>
    </row>
    <row r="837" spans="3:10" ht="12.75">
      <c r="C837">
        <f t="shared" si="104"/>
        <v>27.86939999999993</v>
      </c>
      <c r="D837">
        <f t="shared" si="107"/>
        <v>0.2524292446856366</v>
      </c>
      <c r="E837">
        <f t="shared" si="108"/>
        <v>-0.6198435520591054</v>
      </c>
      <c r="F837">
        <f t="shared" si="109"/>
        <v>-0.2699608631153203</v>
      </c>
      <c r="G837">
        <f t="shared" si="105"/>
        <v>0.19210301451462442</v>
      </c>
      <c r="H837">
        <f t="shared" si="106"/>
        <v>0.0318602617862805</v>
      </c>
      <c r="I837">
        <f t="shared" si="110"/>
        <v>0.2239632763009049</v>
      </c>
      <c r="J837">
        <f t="shared" si="103"/>
        <v>0.6692731524585532</v>
      </c>
    </row>
    <row r="838" spans="3:10" ht="12.75">
      <c r="C838">
        <f t="shared" si="104"/>
        <v>27.90449999999993</v>
      </c>
      <c r="D838">
        <f t="shared" si="107"/>
        <v>0.2303401415253953</v>
      </c>
      <c r="E838">
        <f t="shared" si="108"/>
        <v>-0.6293191783544531</v>
      </c>
      <c r="F838">
        <f t="shared" si="109"/>
        <v>-0.24806058046914148</v>
      </c>
      <c r="G838">
        <f t="shared" si="105"/>
        <v>0.19802131412236196</v>
      </c>
      <c r="H838">
        <f t="shared" si="106"/>
        <v>0.02652829039896957</v>
      </c>
      <c r="I838">
        <f t="shared" si="110"/>
        <v>0.22454960452133152</v>
      </c>
      <c r="J838">
        <f t="shared" si="103"/>
        <v>0.670148646975179</v>
      </c>
    </row>
    <row r="839" spans="3:10" ht="12.75">
      <c r="C839">
        <f t="shared" si="104"/>
        <v>27.93959999999993</v>
      </c>
      <c r="D839">
        <f t="shared" si="107"/>
        <v>0.20794542524941023</v>
      </c>
      <c r="E839">
        <f t="shared" si="108"/>
        <v>-0.63802610472892</v>
      </c>
      <c r="F839">
        <f t="shared" si="109"/>
        <v>-0.22583206943027082</v>
      </c>
      <c r="G839">
        <f t="shared" si="105"/>
        <v>0.20353865515777939</v>
      </c>
      <c r="H839">
        <f t="shared" si="106"/>
        <v>0.02162064994107903</v>
      </c>
      <c r="I839">
        <f t="shared" si="110"/>
        <v>0.22515930509885843</v>
      </c>
      <c r="J839">
        <f t="shared" si="103"/>
        <v>0.671057829249996</v>
      </c>
    </row>
    <row r="840" spans="3:10" ht="12.75">
      <c r="C840">
        <f t="shared" si="104"/>
        <v>27.97469999999993</v>
      </c>
      <c r="D840">
        <f t="shared" si="107"/>
        <v>0.18527248160556636</v>
      </c>
      <c r="E840">
        <f t="shared" si="108"/>
        <v>-0.6459528103659224</v>
      </c>
      <c r="F840">
        <f t="shared" si="109"/>
        <v>-0.20330260638880018</v>
      </c>
      <c r="G840">
        <f t="shared" si="105"/>
        <v>0.20862751660981668</v>
      </c>
      <c r="H840">
        <f t="shared" si="106"/>
        <v>0.01716294622014246</v>
      </c>
      <c r="I840">
        <f t="shared" si="110"/>
        <v>0.22579046282995915</v>
      </c>
      <c r="J840">
        <f t="shared" si="103"/>
        <v>0.6719977125406889</v>
      </c>
    </row>
    <row r="841" spans="3:10" ht="12.75">
      <c r="C841">
        <f t="shared" si="104"/>
        <v>28.00979999999993</v>
      </c>
      <c r="D841">
        <f t="shared" si="107"/>
        <v>0.16234906711762542</v>
      </c>
      <c r="E841">
        <f t="shared" si="108"/>
        <v>-0.6530887318501694</v>
      </c>
      <c r="F841">
        <f t="shared" si="109"/>
        <v>-0.18049986695357412</v>
      </c>
      <c r="G841">
        <f t="shared" si="105"/>
        <v>0.2132624458348312</v>
      </c>
      <c r="H841">
        <f t="shared" si="106"/>
        <v>0.013178609796981622</v>
      </c>
      <c r="I841">
        <f t="shared" si="110"/>
        <v>0.22644105563181283</v>
      </c>
      <c r="J841">
        <f t="shared" si="103"/>
        <v>0.67296516348443</v>
      </c>
    </row>
    <row r="842" spans="3:10" ht="12.75">
      <c r="C842">
        <f t="shared" si="104"/>
        <v>28.04489999999993</v>
      </c>
      <c r="D842">
        <f t="shared" si="107"/>
        <v>0.139203274988599</v>
      </c>
      <c r="E842">
        <f t="shared" si="108"/>
        <v>-0.6594242771802398</v>
      </c>
      <c r="F842">
        <f t="shared" si="109"/>
        <v>-0.15745189183527897</v>
      </c>
      <c r="G842">
        <f t="shared" si="105"/>
        <v>0.21742018866734084</v>
      </c>
      <c r="H842">
        <f t="shared" si="106"/>
        <v>0.009688775883775756</v>
      </c>
      <c r="I842">
        <f t="shared" si="110"/>
        <v>0.2271089645511166</v>
      </c>
      <c r="J842">
        <f t="shared" si="103"/>
        <v>0.6739569193221724</v>
      </c>
    </row>
    <row r="843" spans="3:10" ht="12.75">
      <c r="C843">
        <f t="shared" si="104"/>
        <v>28.07999999999993</v>
      </c>
      <c r="D843">
        <f t="shared" si="107"/>
        <v>0.1158635005543126</v>
      </c>
      <c r="E843">
        <f t="shared" si="108"/>
        <v>-0.6649508385836581</v>
      </c>
      <c r="F843">
        <f t="shared" si="109"/>
        <v>-0.1341870522448098</v>
      </c>
      <c r="G843">
        <f t="shared" si="105"/>
        <v>0.22107980886655507</v>
      </c>
      <c r="H843">
        <f t="shared" si="106"/>
        <v>0.006712175380349599</v>
      </c>
      <c r="I843">
        <f t="shared" si="110"/>
        <v>0.22779198424690467</v>
      </c>
      <c r="J843">
        <f t="shared" si="103"/>
        <v>0.6749696056074002</v>
      </c>
    </row>
    <row r="844" spans="3:10" ht="12.75">
      <c r="C844">
        <f t="shared" si="104"/>
        <v>28.11509999999993</v>
      </c>
      <c r="D844">
        <f t="shared" si="107"/>
        <v>0.09235840632979007</v>
      </c>
      <c r="E844">
        <f t="shared" si="108"/>
        <v>-0.6696608041174509</v>
      </c>
      <c r="F844">
        <f t="shared" si="109"/>
        <v>-0.11073401484975993</v>
      </c>
      <c r="G844">
        <f t="shared" si="105"/>
        <v>0.22422279628561545</v>
      </c>
      <c r="H844">
        <f t="shared" si="106"/>
        <v>0.004265037609889303</v>
      </c>
      <c r="I844">
        <f t="shared" si="110"/>
        <v>0.22848783389550475</v>
      </c>
      <c r="J844">
        <f t="shared" si="103"/>
        <v>0.6759997542832464</v>
      </c>
    </row>
    <row r="845" spans="3:10" ht="12.75">
      <c r="C845">
        <f t="shared" si="104"/>
        <v>28.15019999999993</v>
      </c>
      <c r="D845">
        <f t="shared" si="107"/>
        <v>0.06871688669163249</v>
      </c>
      <c r="E845">
        <f t="shared" si="108"/>
        <v>-0.6735475680386774</v>
      </c>
      <c r="F845">
        <f t="shared" si="109"/>
        <v>-0.08712170633246386</v>
      </c>
      <c r="G845">
        <f t="shared" si="105"/>
        <v>0.22683316320540842</v>
      </c>
      <c r="H845">
        <f t="shared" si="106"/>
        <v>0.0023610052582953294</v>
      </c>
      <c r="I845">
        <f t="shared" si="110"/>
        <v>0.22919416846370375</v>
      </c>
      <c r="J845">
        <f t="shared" si="103"/>
        <v>0.677043822014061</v>
      </c>
    </row>
    <row r="846" spans="3:10" ht="12.75">
      <c r="C846">
        <f t="shared" si="104"/>
        <v>28.18529999999993</v>
      </c>
      <c r="D846">
        <f t="shared" si="107"/>
        <v>0.04496803224005626</v>
      </c>
      <c r="E846">
        <f t="shared" si="108"/>
        <v>-0.676605539930947</v>
      </c>
      <c r="F846">
        <f t="shared" si="109"/>
        <v>-0.06337927759355699</v>
      </c>
      <c r="G846">
        <f t="shared" si="105"/>
        <v>0.22889752833262414</v>
      </c>
      <c r="H846">
        <f t="shared" si="106"/>
        <v>0.0010110619617713695</v>
      </c>
      <c r="I846">
        <f t="shared" si="110"/>
        <v>0.2299085902943955</v>
      </c>
      <c r="J846">
        <f t="shared" si="103"/>
        <v>0.6780982086606563</v>
      </c>
    </row>
    <row r="847" spans="3:10" ht="12.75">
      <c r="C847">
        <f t="shared" si="104"/>
        <v>28.22039999999993</v>
      </c>
      <c r="D847">
        <f t="shared" si="107"/>
        <v>0.021141093884691983</v>
      </c>
      <c r="E847">
        <f t="shared" si="108"/>
        <v>-0.6788301525744808</v>
      </c>
      <c r="F847">
        <f t="shared" si="109"/>
        <v>-0.039536067645493334</v>
      </c>
      <c r="G847">
        <f t="shared" si="105"/>
        <v>0.2304051880221464</v>
      </c>
      <c r="H847">
        <f t="shared" si="106"/>
        <v>0.00022347292532068038</v>
      </c>
      <c r="I847">
        <f t="shared" si="110"/>
        <v>0.2306286609474671</v>
      </c>
      <c r="J847">
        <f t="shared" si="103"/>
        <v>0.6791592757924566</v>
      </c>
    </row>
    <row r="848" spans="3:10" ht="12.75">
      <c r="C848">
        <f t="shared" si="104"/>
        <v>28.25549999999993</v>
      </c>
      <c r="D848">
        <f t="shared" si="107"/>
        <v>-0.002734553301372216</v>
      </c>
      <c r="E848">
        <f t="shared" si="108"/>
        <v>-0.6802178685488376</v>
      </c>
      <c r="F848">
        <f t="shared" si="109"/>
        <v>-0.015621567240882844</v>
      </c>
      <c r="G848">
        <f t="shared" si="105"/>
        <v>0.23134817434656185</v>
      </c>
      <c r="H848">
        <f t="shared" si="106"/>
        <v>3.7388908790228427E-06</v>
      </c>
      <c r="I848">
        <f t="shared" si="110"/>
        <v>0.23135191323744086</v>
      </c>
      <c r="J848">
        <f t="shared" si="103"/>
        <v>0.6802233651344841</v>
      </c>
    </row>
    <row r="849" spans="3:10" ht="12.75">
      <c r="C849">
        <f t="shared" si="104"/>
        <v>28.29059999999993</v>
      </c>
      <c r="D849">
        <f t="shared" si="107"/>
        <v>-0.026629446414492854</v>
      </c>
      <c r="E849">
        <f t="shared" si="108"/>
        <v>-0.6807661855589926</v>
      </c>
      <c r="F849">
        <f t="shared" si="109"/>
        <v>0.00833461771912078</v>
      </c>
      <c r="G849">
        <f t="shared" si="105"/>
        <v>0.23172129970027036</v>
      </c>
      <c r="H849">
        <f t="shared" si="106"/>
        <v>0.0003545637081711732</v>
      </c>
      <c r="I849">
        <f t="shared" si="110"/>
        <v>0.23207586340844152</v>
      </c>
      <c r="J849">
        <f t="shared" si="103"/>
        <v>0.6812868168524054</v>
      </c>
    </row>
    <row r="850" spans="3:10" ht="12.75">
      <c r="C850">
        <f t="shared" si="104"/>
        <v>28.32569999999993</v>
      </c>
      <c r="D850">
        <f t="shared" si="107"/>
        <v>-0.05051407119523736</v>
      </c>
      <c r="E850">
        <f t="shared" si="108"/>
        <v>-0.6804736404770515</v>
      </c>
      <c r="F850">
        <f t="shared" si="109"/>
        <v>0.0323028029508442</v>
      </c>
      <c r="G850">
        <f t="shared" si="105"/>
        <v>0.23152218769204577</v>
      </c>
      <c r="H850">
        <f t="shared" si="106"/>
        <v>0.0012758356943587544</v>
      </c>
      <c r="I850">
        <f t="shared" si="110"/>
        <v>0.23279802338640454</v>
      </c>
      <c r="J850">
        <f t="shared" si="103"/>
        <v>0.6823459875846044</v>
      </c>
    </row>
    <row r="851" spans="3:10" ht="12.75">
      <c r="C851">
        <f t="shared" si="104"/>
        <v>28.36079999999993</v>
      </c>
      <c r="D851">
        <f t="shared" si="107"/>
        <v>-0.07435889859971839</v>
      </c>
      <c r="E851">
        <f t="shared" si="108"/>
        <v>-0.6793398120934768</v>
      </c>
      <c r="F851">
        <f t="shared" si="109"/>
        <v>0.05625326268273749</v>
      </c>
      <c r="G851">
        <f t="shared" si="105"/>
        <v>0.2307512901476002</v>
      </c>
      <c r="H851">
        <f t="shared" si="106"/>
        <v>0.002764622900481601</v>
      </c>
      <c r="I851">
        <f t="shared" si="110"/>
        <v>0.2335159130480818</v>
      </c>
      <c r="J851">
        <f t="shared" si="103"/>
        <v>0.6833972681363042</v>
      </c>
    </row>
    <row r="852" spans="3:10" ht="12.75">
      <c r="C852">
        <f t="shared" si="104"/>
        <v>28.39589999999993</v>
      </c>
      <c r="D852">
        <f t="shared" si="107"/>
        <v>-0.09813442142204166</v>
      </c>
      <c r="E852">
        <f t="shared" si="108"/>
        <v>-0.6773653225733127</v>
      </c>
      <c r="F852">
        <f t="shared" si="109"/>
        <v>0.08015626663264885</v>
      </c>
      <c r="G852">
        <f t="shared" si="105"/>
        <v>0.229411890112424</v>
      </c>
      <c r="H852">
        <f t="shared" si="106"/>
        <v>0.004815182333919435</v>
      </c>
      <c r="I852">
        <f t="shared" si="110"/>
        <v>0.23422707244634344</v>
      </c>
      <c r="J852">
        <f t="shared" si="103"/>
        <v>0.6844371007570286</v>
      </c>
    </row>
    <row r="853" spans="3:10" ht="12.75">
      <c r="C853">
        <f t="shared" si="104"/>
        <v>28.43099999999993</v>
      </c>
      <c r="D853">
        <f t="shared" si="107"/>
        <v>-0.12181119092231085</v>
      </c>
      <c r="E853">
        <f t="shared" si="108"/>
        <v>-0.6745518376145068</v>
      </c>
      <c r="F853">
        <f t="shared" si="109"/>
        <v>0.1039821170216043</v>
      </c>
      <c r="G853">
        <f t="shared" si="105"/>
        <v>0.22751009081455395</v>
      </c>
      <c r="H853">
        <f t="shared" si="106"/>
        <v>0.007418983116955833</v>
      </c>
      <c r="I853">
        <f t="shared" si="110"/>
        <v>0.23492907393150977</v>
      </c>
      <c r="J853">
        <f t="shared" si="103"/>
        <v>0.6854619959290373</v>
      </c>
    </row>
    <row r="854" spans="3:10" ht="12.75">
      <c r="C854">
        <f t="shared" si="104"/>
        <v>28.46609999999993</v>
      </c>
      <c r="D854">
        <f t="shared" si="107"/>
        <v>-0.14535985341458826</v>
      </c>
      <c r="E854">
        <f t="shared" si="108"/>
        <v>-0.6709020653070484</v>
      </c>
      <c r="F854">
        <f t="shared" si="109"/>
        <v>0.12770118557788546</v>
      </c>
      <c r="G854">
        <f t="shared" si="105"/>
        <v>0.22505479061663153</v>
      </c>
      <c r="H854">
        <f t="shared" si="106"/>
        <v>0.010564743492355293</v>
      </c>
      <c r="I854">
        <f t="shared" si="110"/>
        <v>0.2356195341089868</v>
      </c>
      <c r="J854">
        <f t="shared" si="103"/>
        <v>0.686468548600716</v>
      </c>
    </row>
    <row r="855" spans="3:10" ht="12.75">
      <c r="C855">
        <f t="shared" si="104"/>
        <v>28.50119999999993</v>
      </c>
      <c r="D855">
        <f t="shared" si="107"/>
        <v>-0.16875118676922185</v>
      </c>
      <c r="E855">
        <f t="shared" si="108"/>
        <v>-0.6664197536932647</v>
      </c>
      <c r="F855">
        <f t="shared" si="109"/>
        <v>0.15128395048517596</v>
      </c>
      <c r="G855">
        <f t="shared" si="105"/>
        <v>0.22205764405629577</v>
      </c>
      <c r="H855">
        <f t="shared" si="106"/>
        <v>0.014238481518010397</v>
      </c>
      <c r="I855">
        <f t="shared" si="110"/>
        <v>0.23629612557430618</v>
      </c>
      <c r="J855">
        <f t="shared" si="103"/>
        <v>0.6874534538051376</v>
      </c>
    </row>
    <row r="856" spans="3:10" ht="12.75">
      <c r="C856">
        <f t="shared" si="104"/>
        <v>28.53629999999993</v>
      </c>
      <c r="D856">
        <f t="shared" si="107"/>
        <v>-0.19195613678401818</v>
      </c>
      <c r="E856">
        <f t="shared" si="108"/>
        <v>-0.661109687031235</v>
      </c>
      <c r="F856">
        <f t="shared" si="109"/>
        <v>0.17470103322858155</v>
      </c>
      <c r="G856">
        <f t="shared" si="105"/>
        <v>0.21853300914326873</v>
      </c>
      <c r="H856">
        <f t="shared" si="106"/>
        <v>0.018423579224522348</v>
      </c>
      <c r="I856">
        <f t="shared" si="110"/>
        <v>0.23695658836779107</v>
      </c>
      <c r="J856">
        <f t="shared" si="103"/>
        <v>0.6884135216100727</v>
      </c>
    </row>
    <row r="857" spans="3:10" ht="12.75">
      <c r="C857">
        <f t="shared" si="104"/>
        <v>28.57139999999993</v>
      </c>
      <c r="D857">
        <f t="shared" si="107"/>
        <v>-0.21494585337886657</v>
      </c>
      <c r="E857">
        <f t="shared" si="108"/>
        <v>-0.6549776807649117</v>
      </c>
      <c r="F857">
        <f t="shared" si="109"/>
        <v>0.19792323529242206</v>
      </c>
      <c r="G857">
        <f t="shared" si="105"/>
        <v>0.2144978811500913</v>
      </c>
      <c r="H857">
        <f t="shared" si="106"/>
        <v>0.023100859942384602</v>
      </c>
      <c r="I857">
        <f t="shared" si="110"/>
        <v>0.23759874109247592</v>
      </c>
      <c r="J857">
        <f t="shared" si="103"/>
        <v>0.6893456913515539</v>
      </c>
    </row>
    <row r="858" spans="3:10" ht="12.75">
      <c r="C858">
        <f t="shared" si="104"/>
        <v>28.60649999999993</v>
      </c>
      <c r="D858">
        <f t="shared" si="107"/>
        <v>-0.23769172656860235</v>
      </c>
      <c r="E858">
        <f t="shared" si="108"/>
        <v>-0.6480305752061477</v>
      </c>
      <c r="F858">
        <f t="shared" si="109"/>
        <v>0.22092157466384366</v>
      </c>
      <c r="G858">
        <f t="shared" si="105"/>
        <v>0.20997181320100533</v>
      </c>
      <c r="H858">
        <f t="shared" si="106"/>
        <v>0.028248678439581613</v>
      </c>
      <c r="I858">
        <f t="shared" si="110"/>
        <v>0.23822049164058695</v>
      </c>
      <c r="J858">
        <f t="shared" si="103"/>
        <v>0.6902470451086147</v>
      </c>
    </row>
    <row r="859" spans="3:10" ht="12.75">
      <c r="C859">
        <f t="shared" si="104"/>
        <v>28.64159999999993</v>
      </c>
      <c r="D859">
        <f t="shared" si="107"/>
        <v>-0.2601654221691365</v>
      </c>
      <c r="E859">
        <f t="shared" si="108"/>
        <v>-0.6402762279354468</v>
      </c>
      <c r="F859">
        <f t="shared" si="109"/>
        <v>0.2436673220965096</v>
      </c>
      <c r="G859">
        <f t="shared" si="105"/>
        <v>0.2049768240296221</v>
      </c>
      <c r="H859">
        <f t="shared" si="106"/>
        <v>0.03384302344622252</v>
      </c>
      <c r="I859">
        <f t="shared" si="110"/>
        <v>0.23881984747584462</v>
      </c>
      <c r="J859">
        <f t="shared" si="103"/>
        <v>0.6911148203820326</v>
      </c>
    </row>
    <row r="860" spans="3:10" ht="12.75">
      <c r="C860">
        <f t="shared" si="104"/>
        <v>28.67669999999993</v>
      </c>
      <c r="D860">
        <f t="shared" si="107"/>
        <v>-0.2823389171921746</v>
      </c>
      <c r="E860">
        <f t="shared" si="108"/>
        <v>-0.6317235049298593</v>
      </c>
      <c r="F860">
        <f t="shared" si="109"/>
        <v>0.2661320370888922</v>
      </c>
      <c r="G860">
        <f t="shared" si="105"/>
        <v>0.199537293340433</v>
      </c>
      <c r="H860">
        <f t="shared" si="106"/>
        <v>0.03985763208062481</v>
      </c>
      <c r="I860">
        <f t="shared" si="110"/>
        <v>0.2393949254210578</v>
      </c>
      <c r="J860">
        <f t="shared" si="103"/>
        <v>0.6919464219447309</v>
      </c>
    </row>
    <row r="861" spans="3:10" ht="12.75">
      <c r="C861">
        <f t="shared" si="104"/>
        <v>28.71179999999993</v>
      </c>
      <c r="D861">
        <f t="shared" si="107"/>
        <v>-0.3041845348841988</v>
      </c>
      <c r="E861">
        <f t="shared" si="108"/>
        <v>-0.6223822704280392</v>
      </c>
      <c r="F861">
        <f t="shared" si="109"/>
        <v>0.28828760353201155</v>
      </c>
      <c r="G861">
        <f t="shared" si="105"/>
        <v>0.19367984527158044</v>
      </c>
      <c r="H861">
        <f t="shared" si="106"/>
        <v>0.04626411563135817</v>
      </c>
      <c r="I861">
        <f t="shared" si="110"/>
        <v>0.23994396090293862</v>
      </c>
      <c r="J861">
        <f t="shared" si="103"/>
        <v>0.6927394328359526</v>
      </c>
    </row>
    <row r="862" spans="3:10" ht="12.75">
      <c r="C862">
        <f t="shared" si="104"/>
        <v>28.74689999999993</v>
      </c>
      <c r="D862">
        <f t="shared" si="107"/>
        <v>-0.3256749793657955</v>
      </c>
      <c r="E862">
        <f t="shared" si="108"/>
        <v>-0.6122633755440656</v>
      </c>
      <c r="F862">
        <f t="shared" si="109"/>
        <v>0.31010626498184735</v>
      </c>
      <c r="G862">
        <f t="shared" si="105"/>
        <v>0.18743322051630676</v>
      </c>
      <c r="H862">
        <f t="shared" si="106"/>
        <v>0.053032096092455655</v>
      </c>
      <c r="I862">
        <f t="shared" si="110"/>
        <v>0.2404653166087624</v>
      </c>
      <c r="J862">
        <f t="shared" si="103"/>
        <v>0.6934916244753968</v>
      </c>
    </row>
    <row r="863" spans="3:10" ht="12.75">
      <c r="C863">
        <f t="shared" si="104"/>
        <v>28.78199999999993</v>
      </c>
      <c r="D863">
        <f t="shared" si="107"/>
        <v>-0.3467833698278719</v>
      </c>
      <c r="E863">
        <f t="shared" si="108"/>
        <v>-0.6013786456432028</v>
      </c>
      <c r="F863">
        <f t="shared" si="109"/>
        <v>0.33156065951208596</v>
      </c>
      <c r="G863">
        <f t="shared" si="105"/>
        <v>0.1808281377178264</v>
      </c>
      <c r="H863">
        <f t="shared" si="106"/>
        <v>0.06012935279458728</v>
      </c>
      <c r="I863">
        <f t="shared" si="110"/>
        <v>0.2409574905124137</v>
      </c>
      <c r="J863">
        <f t="shared" si="103"/>
        <v>0.6942009658771928</v>
      </c>
    </row>
    <row r="864" spans="3:10" ht="12.75">
      <c r="C864">
        <f t="shared" si="104"/>
        <v>28.81709999999993</v>
      </c>
      <c r="D864">
        <f t="shared" si="107"/>
        <v>-0.3674832742418228</v>
      </c>
      <c r="E864">
        <f t="shared" si="108"/>
        <v>-0.5897408664943286</v>
      </c>
      <c r="F864">
        <f t="shared" si="109"/>
        <v>0.35262385410335567</v>
      </c>
      <c r="G864">
        <f t="shared" si="105"/>
        <v>0.17389714480674073</v>
      </c>
      <c r="H864">
        <f t="shared" si="106"/>
        <v>0.06752197842374538</v>
      </c>
      <c r="I864">
        <f t="shared" si="110"/>
        <v>0.24141912323048612</v>
      </c>
      <c r="J864">
        <f t="shared" si="103"/>
        <v>0.6948656319469054</v>
      </c>
    </row>
    <row r="865" spans="3:10" ht="12.75">
      <c r="C865">
        <f t="shared" si="104"/>
        <v>28.85219999999993</v>
      </c>
      <c r="D865">
        <f t="shared" si="107"/>
        <v>-0.3877487425412799</v>
      </c>
      <c r="E865">
        <f t="shared" si="108"/>
        <v>-0.5773637692153007</v>
      </c>
      <c r="F865">
        <f t="shared" si="109"/>
        <v>0.3732693785256513</v>
      </c>
      <c r="G865">
        <f t="shared" si="105"/>
        <v>0.16667446100124952</v>
      </c>
      <c r="H865">
        <f t="shared" si="106"/>
        <v>0.07517454367117188</v>
      </c>
      <c r="I865">
        <f t="shared" si="110"/>
        <v>0.2418490046724214</v>
      </c>
      <c r="J865">
        <f t="shared" si="103"/>
        <v>0.6954840108477282</v>
      </c>
    </row>
    <row r="866" spans="3:10" ht="12.75">
      <c r="C866">
        <f t="shared" si="104"/>
        <v>28.88729999999993</v>
      </c>
      <c r="D866">
        <f t="shared" si="107"/>
        <v>-0.40755433923369955</v>
      </c>
      <c r="E866">
        <f t="shared" si="108"/>
        <v>-0.5642620140290504</v>
      </c>
      <c r="F866">
        <f t="shared" si="109"/>
        <v>0.393471258671251</v>
      </c>
      <c r="G866">
        <f t="shared" si="105"/>
        <v>0.15919581023806015</v>
      </c>
      <c r="H866">
        <f t="shared" si="106"/>
        <v>0.08305026971410873</v>
      </c>
      <c r="I866">
        <f t="shared" si="110"/>
        <v>0.24224607995216887</v>
      </c>
      <c r="J866">
        <f t="shared" si="103"/>
        <v>0.696054710424646</v>
      </c>
    </row>
    <row r="867" spans="3:10" ht="12.75">
      <c r="C867">
        <f t="shared" si="104"/>
        <v>28.92239999999993</v>
      </c>
      <c r="D867">
        <f t="shared" si="107"/>
        <v>-0.42687517540072367</v>
      </c>
      <c r="E867">
        <f t="shared" si="108"/>
        <v>-0.5504511728496895</v>
      </c>
      <c r="F867">
        <f t="shared" si="109"/>
        <v>0.4132040492960837</v>
      </c>
      <c r="G867">
        <f t="shared" si="105"/>
        <v>0.15149824684579935</v>
      </c>
      <c r="H867">
        <f t="shared" si="106"/>
        <v>0.0911112076866993</v>
      </c>
      <c r="I867">
        <f t="shared" si="110"/>
        <v>0.24260945453249866</v>
      </c>
      <c r="J867">
        <f t="shared" si="103"/>
        <v>0.6965765636776745</v>
      </c>
    </row>
    <row r="868" spans="3:10" ht="12.75">
      <c r="C868">
        <f t="shared" si="104"/>
        <v>28.95749999999993</v>
      </c>
      <c r="D868">
        <f t="shared" si="107"/>
        <v>-0.4456869400469745</v>
      </c>
      <c r="E868">
        <f t="shared" si="108"/>
        <v>-0.535947710719397</v>
      </c>
      <c r="F868">
        <f t="shared" si="109"/>
        <v>0.43244286612821237</v>
      </c>
      <c r="G868">
        <f t="shared" si="105"/>
        <v>0.1436199743126812</v>
      </c>
      <c r="H868">
        <f t="shared" si="106"/>
        <v>0.09931842426421772</v>
      </c>
      <c r="I868">
        <f t="shared" si="110"/>
        <v>0.24293839857689892</v>
      </c>
      <c r="J868">
        <f t="shared" si="103"/>
        <v>0.697048633277333</v>
      </c>
    </row>
    <row r="869" spans="3:10" ht="12.75">
      <c r="C869">
        <f t="shared" si="104"/>
        <v>28.99259999999993</v>
      </c>
      <c r="D869">
        <f t="shared" si="107"/>
        <v>-0.46396593075772674</v>
      </c>
      <c r="E869">
        <f t="shared" si="108"/>
        <v>-0.5207689661182967</v>
      </c>
      <c r="F869">
        <f t="shared" si="109"/>
        <v>0.4511634173028638</v>
      </c>
      <c r="G869">
        <f t="shared" si="105"/>
        <v>0.13560015803595984</v>
      </c>
      <c r="H869">
        <f t="shared" si="106"/>
        <v>0.10763219245194185</v>
      </c>
      <c r="I869">
        <f t="shared" si="110"/>
        <v>0.2432323504879017</v>
      </c>
      <c r="J869">
        <f t="shared" si="103"/>
        <v>0.697470215117322</v>
      </c>
    </row>
    <row r="870" spans="3:10" ht="12.75">
      <c r="C870">
        <f t="shared" si="104"/>
        <v>29.02769999999993</v>
      </c>
      <c r="D870">
        <f t="shared" si="107"/>
        <v>-0.48168908362672763</v>
      </c>
      <c r="E870">
        <f t="shared" si="108"/>
        <v>-0.5049331301709662</v>
      </c>
      <c r="F870">
        <f t="shared" si="109"/>
        <v>0.46934203408424136</v>
      </c>
      <c r="G870">
        <f t="shared" si="105"/>
        <v>0.12747873297212495</v>
      </c>
      <c r="H870">
        <f t="shared" si="106"/>
        <v>0.1160121866425783</v>
      </c>
      <c r="I870">
        <f t="shared" si="110"/>
        <v>0.24349091961470326</v>
      </c>
      <c r="J870">
        <f t="shared" si="103"/>
        <v>0.6978408409009941</v>
      </c>
    </row>
    <row r="871" spans="3:10" ht="12.75">
      <c r="C871">
        <f t="shared" si="104"/>
        <v>29.06279999999993</v>
      </c>
      <c r="D871">
        <f t="shared" si="107"/>
        <v>-0.4988340024163164</v>
      </c>
      <c r="E871">
        <f t="shared" si="108"/>
        <v>-0.48845922477460935</v>
      </c>
      <c r="F871">
        <f t="shared" si="109"/>
        <v>0.48695570083522693</v>
      </c>
      <c r="G871">
        <f t="shared" si="105"/>
        <v>0.11929620713370617</v>
      </c>
      <c r="H871">
        <f t="shared" si="106"/>
        <v>0.12441768098334079</v>
      </c>
      <c r="I871">
        <f t="shared" si="110"/>
        <v>0.24371388811704697</v>
      </c>
      <c r="J871">
        <f t="shared" si="103"/>
        <v>0.6981602797596652</v>
      </c>
    </row>
    <row r="872" spans="3:10" ht="12.75">
      <c r="C872">
        <f t="shared" si="104"/>
        <v>29.097899999999928</v>
      </c>
      <c r="D872">
        <f t="shared" si="107"/>
        <v>-0.5153789869129192</v>
      </c>
      <c r="E872">
        <f t="shared" si="108"/>
        <v>-0.4713670796752929</v>
      </c>
      <c r="F872">
        <f t="shared" si="109"/>
        <v>0.5039820841969831</v>
      </c>
      <c r="G872">
        <f t="shared" si="105"/>
        <v>0.11109346190080696</v>
      </c>
      <c r="H872">
        <f t="shared" si="106"/>
        <v>0.13280775007569345</v>
      </c>
      <c r="I872">
        <f t="shared" si="110"/>
        <v>0.24390121197650041</v>
      </c>
      <c r="J872">
        <f t="shared" si="103"/>
        <v>0.6984285389021563</v>
      </c>
    </row>
    <row r="873" spans="3:10" ht="12.75">
      <c r="C873">
        <f t="shared" si="104"/>
        <v>29.132999999999928</v>
      </c>
      <c r="D873">
        <f t="shared" si="107"/>
        <v>-0.5313030604419704</v>
      </c>
      <c r="E873">
        <f t="shared" si="108"/>
        <v>-0.4536773085199788</v>
      </c>
      <c r="F873">
        <f t="shared" si="109"/>
        <v>0.5203995614414326</v>
      </c>
      <c r="G873">
        <f t="shared" si="105"/>
        <v>0.102911550132966</v>
      </c>
      <c r="H873">
        <f t="shared" si="106"/>
        <v>0.14114147101750202</v>
      </c>
      <c r="I873">
        <f t="shared" si="110"/>
        <v>0.244053021150468</v>
      </c>
      <c r="J873">
        <f t="shared" si="103"/>
        <v>0.6986458632962311</v>
      </c>
    </row>
    <row r="874" spans="3:10" ht="12.75">
      <c r="C874">
        <f t="shared" si="104"/>
        <v>29.168099999999928</v>
      </c>
      <c r="D874">
        <f t="shared" si="107"/>
        <v>-0.5465859965073302</v>
      </c>
      <c r="E874">
        <f t="shared" si="108"/>
        <v>-0.4354112839133845</v>
      </c>
      <c r="F874">
        <f t="shared" si="109"/>
        <v>0.5361872479605946</v>
      </c>
      <c r="G874">
        <f t="shared" si="105"/>
        <v>0.09479149307955097</v>
      </c>
      <c r="H874">
        <f t="shared" si="106"/>
        <v>0.1493781257889556</v>
      </c>
      <c r="I874">
        <f t="shared" si="110"/>
        <v>0.24416961886850658</v>
      </c>
      <c r="J874">
        <f t="shared" si="103"/>
        <v>0.6988127343838356</v>
      </c>
    </row>
    <row r="875" spans="3:10" ht="12.75">
      <c r="C875">
        <f t="shared" si="104"/>
        <v>29.203199999999928</v>
      </c>
      <c r="D875">
        <f t="shared" si="107"/>
        <v>-0.5612083445213301</v>
      </c>
      <c r="E875">
        <f t="shared" si="108"/>
        <v>-0.41659111150996764</v>
      </c>
      <c r="F875">
        <f t="shared" si="109"/>
        <v>0.5513250238578128</v>
      </c>
      <c r="G875">
        <f t="shared" si="105"/>
        <v>0.08677407709455515</v>
      </c>
      <c r="H875">
        <f t="shared" si="106"/>
        <v>0.15747740298018595</v>
      </c>
      <c r="I875">
        <f t="shared" si="110"/>
        <v>0.2442514800747411</v>
      </c>
      <c r="J875">
        <f t="shared" si="103"/>
        <v>0.6989298678333057</v>
      </c>
    </row>
    <row r="876" spans="3:10" ht="12.75">
      <c r="C876">
        <f t="shared" si="104"/>
        <v>29.238299999999928</v>
      </c>
      <c r="D876">
        <f t="shared" si="107"/>
        <v>-0.5751514545926869</v>
      </c>
      <c r="E876">
        <f t="shared" si="108"/>
        <v>-0.3972396031725584</v>
      </c>
      <c r="F876">
        <f t="shared" si="109"/>
        <v>0.5657935596070077</v>
      </c>
      <c r="G876">
        <f t="shared" si="105"/>
        <v>0.07889965116434584</v>
      </c>
      <c r="H876">
        <f t="shared" si="106"/>
        <v>0.1653995978600418</v>
      </c>
      <c r="I876">
        <f t="shared" si="110"/>
        <v>0.24429924902438765</v>
      </c>
      <c r="J876">
        <f aca="true" t="shared" si="111" ref="J876:J939">SQRT(2*(I876)/k)</f>
        <v>0.6989982103330274</v>
      </c>
    </row>
    <row r="877" spans="3:10" ht="12.75">
      <c r="C877">
        <f t="shared" si="104"/>
        <v>29.273399999999928</v>
      </c>
      <c r="D877">
        <f t="shared" si="107"/>
        <v>-0.5883975013406723</v>
      </c>
      <c r="E877">
        <f t="shared" si="108"/>
        <v>-0.37738024923035246</v>
      </c>
      <c r="F877">
        <f t="shared" si="109"/>
        <v>0.579574340747222</v>
      </c>
      <c r="G877">
        <f t="shared" si="105"/>
        <v>0.07120792625458147</v>
      </c>
      <c r="H877">
        <f t="shared" si="106"/>
        <v>0.1731058097919732</v>
      </c>
      <c r="I877">
        <f t="shared" si="110"/>
        <v>0.24431373604655468</v>
      </c>
      <c r="J877">
        <f t="shared" si="111"/>
        <v>0.6990189354324454</v>
      </c>
    </row>
    <row r="878" spans="3:10" ht="12.75">
      <c r="C878">
        <f t="shared" si="104"/>
        <v>29.308499999999928</v>
      </c>
      <c r="D878">
        <f t="shared" si="107"/>
        <v>-0.6009295067051137</v>
      </c>
      <c r="E878">
        <f t="shared" si="108"/>
        <v>-0.35703718987012495</v>
      </c>
      <c r="F878">
        <f t="shared" si="109"/>
        <v>0.5926496915809165</v>
      </c>
      <c r="G878">
        <f t="shared" si="105"/>
        <v>0.06373777747517782</v>
      </c>
      <c r="H878">
        <f t="shared" si="106"/>
        <v>0.18055813601442564</v>
      </c>
      <c r="I878">
        <f t="shared" si="110"/>
        <v>0.24429591348960344</v>
      </c>
      <c r="J878">
        <f t="shared" si="111"/>
        <v>0.6989934384378775</v>
      </c>
    </row>
    <row r="879" spans="3:10" ht="12.75">
      <c r="C879">
        <f t="shared" si="104"/>
        <v>29.343599999999928</v>
      </c>
      <c r="D879">
        <f t="shared" si="107"/>
        <v>-0.6127313617230304</v>
      </c>
      <c r="E879">
        <f t="shared" si="108"/>
        <v>-0.33623518569563476</v>
      </c>
      <c r="F879">
        <f t="shared" si="109"/>
        <v>0.6050027978456902</v>
      </c>
      <c r="G879">
        <f t="shared" si="105"/>
        <v>0.056527050049889</v>
      </c>
      <c r="H879">
        <f t="shared" si="106"/>
        <v>0.18771986081947958</v>
      </c>
      <c r="I879">
        <f t="shared" si="110"/>
        <v>0.2442469108693686</v>
      </c>
      <c r="J879">
        <f t="shared" si="111"/>
        <v>0.6989233303723215</v>
      </c>
    </row>
    <row r="880" spans="3:10" ht="12.75">
      <c r="C880">
        <f t="shared" si="104"/>
        <v>29.378699999999927</v>
      </c>
      <c r="D880">
        <f t="shared" si="107"/>
        <v>-0.6237878472439734</v>
      </c>
      <c r="E880">
        <f t="shared" si="108"/>
        <v>-0.314999587491251</v>
      </c>
      <c r="F880">
        <f t="shared" si="109"/>
        <v>0.6166177283303638</v>
      </c>
      <c r="G880">
        <f t="shared" si="105"/>
        <v>0.04961237005982915</v>
      </c>
      <c r="H880">
        <f t="shared" si="106"/>
        <v>0.19455563918463534</v>
      </c>
      <c r="I880">
        <f t="shared" si="110"/>
        <v>0.2441680092444645</v>
      </c>
      <c r="J880">
        <f t="shared" si="111"/>
        <v>0.6988104310103914</v>
      </c>
    </row>
    <row r="881" spans="3:10" ht="12.75">
      <c r="C881">
        <f t="shared" si="104"/>
        <v>29.413799999999927</v>
      </c>
      <c r="D881">
        <f t="shared" si="107"/>
        <v>-0.634084653557436</v>
      </c>
      <c r="E881">
        <f t="shared" si="108"/>
        <v>-0.29335630522685524</v>
      </c>
      <c r="F881">
        <f t="shared" si="109"/>
        <v>0.6274794554076595</v>
      </c>
      <c r="G881">
        <f t="shared" si="105"/>
        <v>0.04302896090817593</v>
      </c>
      <c r="H881">
        <f t="shared" si="106"/>
        <v>0.20103167393852683</v>
      </c>
      <c r="I881">
        <f t="shared" si="110"/>
        <v>0.24406063484670276</v>
      </c>
      <c r="J881">
        <f t="shared" si="111"/>
        <v>0.6986567610017136</v>
      </c>
    </row>
    <row r="882" spans="3:10" ht="12.75">
      <c r="C882">
        <f t="shared" si="104"/>
        <v>29.448899999999927</v>
      </c>
      <c r="D882">
        <f t="shared" si="107"/>
        <v>-0.6436083989070419</v>
      </c>
      <c r="E882">
        <f t="shared" si="108"/>
        <v>-0.2713317763420464</v>
      </c>
      <c r="F882">
        <f t="shared" si="109"/>
        <v>0.6375738744570518</v>
      </c>
      <c r="G882">
        <f t="shared" si="105"/>
        <v>0.03681046642646515</v>
      </c>
      <c r="H882">
        <f t="shared" si="106"/>
        <v>0.207115885571843</v>
      </c>
      <c r="I882">
        <f t="shared" si="110"/>
        <v>0.24392635199830814</v>
      </c>
      <c r="J882">
        <f t="shared" si="111"/>
        <v>0.6984645330985793</v>
      </c>
    </row>
    <row r="883" spans="3:10" ht="12.75">
      <c r="C883">
        <f aca="true" t="shared" si="112" ref="C883:C946">C882+delta_t</f>
        <v>29.483999999999927</v>
      </c>
      <c r="D883">
        <f t="shared" si="107"/>
        <v>-0.6523466468675779</v>
      </c>
      <c r="E883">
        <f t="shared" si="108"/>
        <v>-0.2489529333486039</v>
      </c>
      <c r="F883">
        <f t="shared" si="109"/>
        <v>0.646887822152722</v>
      </c>
      <c r="G883">
        <f aca="true" t="shared" si="113" ref="G883:G946">0.5*m*(E883)^2</f>
        <v>0.030988781511437212</v>
      </c>
      <c r="H883">
        <f aca="true" t="shared" si="114" ref="H883:H946">0.5*k*(D883)^2</f>
        <v>0.21277807383968622</v>
      </c>
      <c r="I883">
        <f t="shared" si="110"/>
        <v>0.24376685535112344</v>
      </c>
      <c r="J883">
        <f t="shared" si="111"/>
        <v>0.6982361425064209</v>
      </c>
    </row>
    <row r="884" spans="3:10" ht="12.75">
      <c r="C884">
        <f t="shared" si="112"/>
        <v>29.519099999999927</v>
      </c>
      <c r="D884">
        <f aca="true" t="shared" si="115" ref="D884:D947">D883+delta_t*E884</f>
        <v>-0.6602879225623436</v>
      </c>
      <c r="E884">
        <f aca="true" t="shared" si="116" ref="E884:E947">E883+delta_t*F883</f>
        <v>-0.22624717079104337</v>
      </c>
      <c r="F884">
        <f aca="true" t="shared" si="117" ref="F884:F947">-(k/m)*D884-(b/m)*E884+(F_0/m)*COS(omega*C884)</f>
        <v>0.6554090935929568</v>
      </c>
      <c r="G884">
        <f t="shared" si="113"/>
        <v>0.025593891145475774</v>
      </c>
      <c r="H884">
        <f t="shared" si="114"/>
        <v>0.21799007034084772</v>
      </c>
      <c r="I884">
        <f aca="true" t="shared" si="118" ref="I884:I947">G884+H884</f>
        <v>0.2435839614863235</v>
      </c>
      <c r="J884">
        <f t="shared" si="111"/>
        <v>0.6979741563787638</v>
      </c>
    </row>
    <row r="885" spans="3:10" ht="12.75">
      <c r="C885">
        <f t="shared" si="112"/>
        <v>29.554199999999927</v>
      </c>
      <c r="D885">
        <f t="shared" si="115"/>
        <v>-0.6674217276997118</v>
      </c>
      <c r="E885">
        <f t="shared" si="116"/>
        <v>-0.2032423116059306</v>
      </c>
      <c r="F885">
        <f t="shared" si="117"/>
        <v>0.6631264582487592</v>
      </c>
      <c r="G885">
        <f t="shared" si="113"/>
        <v>0.020653718613461096</v>
      </c>
      <c r="H885">
        <f t="shared" si="114"/>
        <v>0.22272588130283408</v>
      </c>
      <c r="I885">
        <f t="shared" si="118"/>
        <v>0.24337959991629518</v>
      </c>
      <c r="J885">
        <f t="shared" si="111"/>
        <v>0.6976813024817208</v>
      </c>
    </row>
    <row r="886" spans="3:10" ht="12.75">
      <c r="C886">
        <f t="shared" si="112"/>
        <v>29.589299999999927</v>
      </c>
      <c r="D886">
        <f t="shared" si="115"/>
        <v>-0.6737385544092529</v>
      </c>
      <c r="E886">
        <f t="shared" si="116"/>
        <v>-0.17996657292139914</v>
      </c>
      <c r="F886">
        <f t="shared" si="117"/>
        <v>0.6700296747109001</v>
      </c>
      <c r="G886">
        <f t="shared" si="113"/>
        <v>0.016193983684536638</v>
      </c>
      <c r="H886">
        <f t="shared" si="114"/>
        <v>0.22696181984873492</v>
      </c>
      <c r="I886">
        <f t="shared" si="118"/>
        <v>0.24315580353327157</v>
      </c>
      <c r="J886">
        <f t="shared" si="111"/>
        <v>0.6973604570568531</v>
      </c>
    </row>
    <row r="887" spans="3:10" ht="12.75">
      <c r="C887">
        <f t="shared" si="112"/>
        <v>29.624399999999927</v>
      </c>
      <c r="D887">
        <f t="shared" si="115"/>
        <v>-0.6792298978592535</v>
      </c>
      <c r="E887">
        <f t="shared" si="116"/>
        <v>-0.15644853133904654</v>
      </c>
      <c r="F887">
        <f t="shared" si="117"/>
        <v>0.6761095042161244</v>
      </c>
      <c r="G887">
        <f t="shared" si="113"/>
        <v>0.012238071479072314</v>
      </c>
      <c r="H887">
        <f t="shared" si="114"/>
        <v>0.23067662707294595</v>
      </c>
      <c r="I887">
        <f t="shared" si="118"/>
        <v>0.24291469855201828</v>
      </c>
      <c r="J887">
        <f t="shared" si="111"/>
        <v>0.6970146319153111</v>
      </c>
    </row>
    <row r="888" spans="3:10" ht="12.75">
      <c r="C888">
        <f t="shared" si="112"/>
        <v>29.659499999999927</v>
      </c>
      <c r="D888">
        <f t="shared" si="115"/>
        <v>-0.6838882676389647</v>
      </c>
      <c r="E888">
        <f t="shared" si="116"/>
        <v>-0.13271708774106059</v>
      </c>
      <c r="F888">
        <f t="shared" si="117"/>
        <v>0.6813577229347384</v>
      </c>
      <c r="G888">
        <f t="shared" si="113"/>
        <v>0.008806912689234187</v>
      </c>
      <c r="H888">
        <f t="shared" si="114"/>
        <v>0.23385158130711212</v>
      </c>
      <c r="I888">
        <f t="shared" si="118"/>
        <v>0.24265849399634631</v>
      </c>
      <c r="J888">
        <f t="shared" si="111"/>
        <v>0.6966469608005856</v>
      </c>
    </row>
    <row r="889" spans="3:10" ht="12.75">
      <c r="C889">
        <f t="shared" si="112"/>
        <v>29.694599999999927</v>
      </c>
      <c r="D889">
        <f t="shared" si="115"/>
        <v>-0.6877071978904431</v>
      </c>
      <c r="E889">
        <f t="shared" si="116"/>
        <v>-0.10880143166605127</v>
      </c>
      <c r="F889">
        <f t="shared" si="117"/>
        <v>0.6857671330033394</v>
      </c>
      <c r="G889">
        <f t="shared" si="113"/>
        <v>0.005918875766291212</v>
      </c>
      <c r="H889">
        <f t="shared" si="114"/>
        <v>0.23647059501516254</v>
      </c>
      <c r="I889">
        <f t="shared" si="118"/>
        <v>0.24238947078145376</v>
      </c>
      <c r="J889">
        <f t="shared" si="111"/>
        <v>0.6962606850619296</v>
      </c>
    </row>
    <row r="890" spans="3:10" ht="12.75">
      <c r="C890">
        <f t="shared" si="112"/>
        <v>29.729699999999927</v>
      </c>
      <c r="D890">
        <f t="shared" si="115"/>
        <v>-0.6906812561763901</v>
      </c>
      <c r="E890">
        <f t="shared" si="116"/>
        <v>-0.08473100529763405</v>
      </c>
      <c r="F890">
        <f t="shared" si="117"/>
        <v>0.6893315722880039</v>
      </c>
      <c r="G890">
        <f t="shared" si="113"/>
        <v>0.003589671629373845</v>
      </c>
      <c r="H890">
        <f t="shared" si="114"/>
        <v>0.2385202988166981</v>
      </c>
      <c r="I890">
        <f t="shared" si="118"/>
        <v>0.24210997044607194</v>
      </c>
      <c r="J890">
        <f t="shared" si="111"/>
        <v>0.6958591386855129</v>
      </c>
    </row>
    <row r="891" spans="3:10" ht="12.75">
      <c r="C891">
        <f t="shared" si="112"/>
        <v>29.764799999999926</v>
      </c>
      <c r="D891">
        <f t="shared" si="115"/>
        <v>-0.6928060510719625</v>
      </c>
      <c r="E891">
        <f t="shared" si="116"/>
        <v>-0.06053546711032512</v>
      </c>
      <c r="F891">
        <f t="shared" si="117"/>
        <v>0.6920459228648279</v>
      </c>
      <c r="G891">
        <f t="shared" si="113"/>
        <v>0.001832271389132627</v>
      </c>
      <c r="H891">
        <f t="shared" si="114"/>
        <v>0.23999011220096333</v>
      </c>
      <c r="I891">
        <f t="shared" si="118"/>
        <v>0.24182238359009597</v>
      </c>
      <c r="J891">
        <f t="shared" si="111"/>
        <v>0.6954457327356262</v>
      </c>
    </row>
    <row r="892" spans="3:10" ht="12.75">
      <c r="C892">
        <f t="shared" si="112"/>
        <v>29.799899999999926</v>
      </c>
      <c r="D892">
        <f t="shared" si="115"/>
        <v>-0.6940782384701062</v>
      </c>
      <c r="E892">
        <f t="shared" si="116"/>
        <v>-0.036244655217769664</v>
      </c>
      <c r="F892">
        <f t="shared" si="117"/>
        <v>0.6939061182063047</v>
      </c>
      <c r="G892">
        <f t="shared" si="113"/>
        <v>0.0006568375159274988</v>
      </c>
      <c r="H892">
        <f t="shared" si="114"/>
        <v>0.24087230055888278</v>
      </c>
      <c r="I892">
        <f t="shared" si="118"/>
        <v>0.24152913807481027</v>
      </c>
      <c r="J892">
        <f t="shared" si="111"/>
        <v>0.6950239392636922</v>
      </c>
    </row>
    <row r="893" spans="3:10" ht="12.75">
      <c r="C893">
        <f t="shared" si="112"/>
        <v>29.834999999999926</v>
      </c>
      <c r="D893">
        <f t="shared" si="115"/>
        <v>-0.6944955265915586</v>
      </c>
      <c r="E893">
        <f t="shared" si="116"/>
        <v>-0.01188855046872837</v>
      </c>
      <c r="F893">
        <f t="shared" si="117"/>
        <v>0.6949091490636323</v>
      </c>
      <c r="G893">
        <f t="shared" si="113"/>
        <v>7.066881612375077E-05</v>
      </c>
      <c r="H893">
        <f t="shared" si="114"/>
        <v>0.2411620182278431</v>
      </c>
      <c r="I893">
        <f t="shared" si="118"/>
        <v>0.24123268704396686</v>
      </c>
      <c r="J893">
        <f t="shared" si="111"/>
        <v>0.6945972747484211</v>
      </c>
    </row>
    <row r="894" spans="3:10" ht="12.75">
      <c r="C894">
        <f t="shared" si="112"/>
        <v>29.870099999999926</v>
      </c>
      <c r="D894">
        <f t="shared" si="115"/>
        <v>-0.694056679692273</v>
      </c>
      <c r="E894">
        <f t="shared" si="116"/>
        <v>0.012502760663405124</v>
      </c>
      <c r="F894">
        <f t="shared" si="117"/>
        <v>0.6950530680366699</v>
      </c>
      <c r="G894">
        <f t="shared" si="113"/>
        <v>7.815951210319527E-05</v>
      </c>
      <c r="H894">
        <f t="shared" si="114"/>
        <v>0.24085733731273123</v>
      </c>
      <c r="I894">
        <f t="shared" si="118"/>
        <v>0.24093549682483442</v>
      </c>
      <c r="J894">
        <f t="shared" si="111"/>
        <v>0.694169283136087</v>
      </c>
    </row>
    <row r="895" spans="3:10" ht="12.75">
      <c r="C895">
        <f t="shared" si="112"/>
        <v>29.905199999999926</v>
      </c>
      <c r="D895">
        <f t="shared" si="115"/>
        <v>-0.6927615204626356</v>
      </c>
      <c r="E895">
        <f t="shared" si="116"/>
        <v>0.03689912335149224</v>
      </c>
      <c r="F895">
        <f t="shared" si="117"/>
        <v>0.6943369928248876</v>
      </c>
      <c r="G895">
        <f t="shared" si="113"/>
        <v>0.0006807726520543199</v>
      </c>
      <c r="H895">
        <f t="shared" si="114"/>
        <v>0.23995926211685134</v>
      </c>
      <c r="I895">
        <f t="shared" si="118"/>
        <v>0.24064003476890566</v>
      </c>
      <c r="J895">
        <f t="shared" si="111"/>
        <v>0.6937435185555331</v>
      </c>
    </row>
    <row r="896" spans="3:10" ht="12.75">
      <c r="C896">
        <f t="shared" si="112"/>
        <v>29.940299999999926</v>
      </c>
      <c r="D896">
        <f t="shared" si="115"/>
        <v>-0.690610931114468</v>
      </c>
      <c r="E896">
        <f t="shared" si="116"/>
        <v>0.061270351799645795</v>
      </c>
      <c r="F896">
        <f t="shared" si="117"/>
        <v>0.692761108154306</v>
      </c>
      <c r="G896">
        <f t="shared" si="113"/>
        <v>0.0018770280048261794</v>
      </c>
      <c r="H896">
        <f t="shared" si="114"/>
        <v>0.23847172908739625</v>
      </c>
      <c r="I896">
        <f t="shared" si="118"/>
        <v>0.24034875709222242</v>
      </c>
      <c r="J896">
        <f t="shared" si="111"/>
        <v>0.6933235277880341</v>
      </c>
    </row>
    <row r="897" spans="3:10" ht="12.75">
      <c r="C897">
        <f t="shared" si="112"/>
        <v>29.975399999999926</v>
      </c>
      <c r="D897">
        <f t="shared" si="115"/>
        <v>-0.6876068531534433</v>
      </c>
      <c r="E897">
        <f t="shared" si="116"/>
        <v>0.08558626669586193</v>
      </c>
      <c r="F897">
        <f t="shared" si="117"/>
        <v>0.6903266663770626</v>
      </c>
      <c r="G897">
        <f t="shared" si="113"/>
        <v>0.0036625045234676026</v>
      </c>
      <c r="H897">
        <f t="shared" si="114"/>
        <v>0.23640159225179044</v>
      </c>
      <c r="I897">
        <f t="shared" si="118"/>
        <v>0.24006409677525806</v>
      </c>
      <c r="J897">
        <f t="shared" si="111"/>
        <v>0.6929128325774578</v>
      </c>
    </row>
    <row r="898" spans="3:10" ht="12.75">
      <c r="C898">
        <f t="shared" si="112"/>
        <v>30.010499999999926</v>
      </c>
      <c r="D898">
        <f t="shared" si="115"/>
        <v>-0.6837522858361753</v>
      </c>
      <c r="E898">
        <f t="shared" si="116"/>
        <v>0.10981673268569683</v>
      </c>
      <c r="F898">
        <f t="shared" si="117"/>
        <v>0.6870359867419049</v>
      </c>
      <c r="G898">
        <f t="shared" si="113"/>
        <v>0.0060298573888808975</v>
      </c>
      <c r="H898">
        <f t="shared" si="114"/>
        <v>0.23375859419309739</v>
      </c>
      <c r="I898">
        <f t="shared" si="118"/>
        <v>0.23978845158197828</v>
      </c>
      <c r="J898">
        <f t="shared" si="111"/>
        <v>0.6925149118711861</v>
      </c>
    </row>
    <row r="899" spans="3:10" ht="12.75">
      <c r="C899">
        <f t="shared" si="112"/>
        <v>30.045599999999926</v>
      </c>
      <c r="D899">
        <f t="shared" si="115"/>
        <v>-0.6790512833128814</v>
      </c>
      <c r="E899">
        <f t="shared" si="116"/>
        <v>0.1339316958203377</v>
      </c>
      <c r="F899">
        <f t="shared" si="117"/>
        <v>0.6828924533355644</v>
      </c>
      <c r="G899">
        <f t="shared" si="113"/>
        <v>0.008968849572655733</v>
      </c>
      <c r="H899">
        <f t="shared" si="114"/>
        <v>0.2305553226844356</v>
      </c>
      <c r="I899">
        <f t="shared" si="118"/>
        <v>0.23952417225709133</v>
      </c>
      <c r="J899">
        <f t="shared" si="111"/>
        <v>0.6921331840868364</v>
      </c>
    </row>
    <row r="900" spans="3:10" ht="12.75">
      <c r="C900">
        <f t="shared" si="112"/>
        <v>30.080699999999926</v>
      </c>
      <c r="D900">
        <f t="shared" si="115"/>
        <v>-0.6735089504581536</v>
      </c>
      <c r="E900">
        <f t="shared" si="116"/>
        <v>0.15790122093241601</v>
      </c>
      <c r="F900">
        <f t="shared" si="117"/>
        <v>0.6779005116966261</v>
      </c>
      <c r="G900">
        <f t="shared" si="113"/>
        <v>0.012466397785973827</v>
      </c>
      <c r="H900">
        <f t="shared" si="114"/>
        <v>0.22680715317362182</v>
      </c>
      <c r="I900">
        <f t="shared" si="118"/>
        <v>0.23927355095959565</v>
      </c>
      <c r="J900">
        <f t="shared" si="111"/>
        <v>0.6917709895038902</v>
      </c>
    </row>
    <row r="901" spans="3:10" ht="12.75">
      <c r="C901">
        <f t="shared" si="112"/>
        <v>30.115799999999926</v>
      </c>
      <c r="D901">
        <f t="shared" si="115"/>
        <v>-0.6671314373940105</v>
      </c>
      <c r="E901">
        <f t="shared" si="116"/>
        <v>0.18169552889296758</v>
      </c>
      <c r="F901">
        <f t="shared" si="117"/>
        <v>0.6720656641051677</v>
      </c>
      <c r="G901">
        <f t="shared" si="113"/>
        <v>0.01650663260984761</v>
      </c>
      <c r="H901">
        <f t="shared" si="114"/>
        <v>0.22253217737969927</v>
      </c>
      <c r="I901">
        <f t="shared" si="118"/>
        <v>0.23903880998954688</v>
      </c>
      <c r="J901">
        <f t="shared" si="111"/>
        <v>0.6914315728827356</v>
      </c>
    </row>
    <row r="902" spans="3:10" ht="12.75">
      <c r="C902">
        <f t="shared" si="112"/>
        <v>30.150899999999925</v>
      </c>
      <c r="D902">
        <f t="shared" si="115"/>
        <v>-0.6599259327110332</v>
      </c>
      <c r="E902">
        <f t="shared" si="116"/>
        <v>0.20528503370305898</v>
      </c>
      <c r="F902">
        <f t="shared" si="117"/>
        <v>0.6653944635530953</v>
      </c>
      <c r="G902">
        <f t="shared" si="113"/>
        <v>0.02107097253123303</v>
      </c>
      <c r="H902">
        <f t="shared" si="114"/>
        <v>0.21775111833226354</v>
      </c>
      <c r="I902">
        <f t="shared" si="118"/>
        <v>0.23882209086349657</v>
      </c>
      <c r="J902">
        <f t="shared" si="111"/>
        <v>0.6911180664162913</v>
      </c>
    </row>
    <row r="903" spans="3:10" ht="12.75">
      <c r="C903">
        <f t="shared" si="112"/>
        <v>30.185999999999925</v>
      </c>
      <c r="D903">
        <f t="shared" si="115"/>
        <v>-0.6519006553950137</v>
      </c>
      <c r="E903">
        <f t="shared" si="116"/>
        <v>0.22864037937377263</v>
      </c>
      <c r="F903">
        <f t="shared" si="117"/>
        <v>0.6578945064017587</v>
      </c>
      <c r="G903">
        <f t="shared" si="113"/>
        <v>0.026138211540091338</v>
      </c>
      <c r="H903">
        <f t="shared" si="114"/>
        <v>0.21248723225222424</v>
      </c>
      <c r="I903">
        <f t="shared" si="118"/>
        <v>0.23862544379231557</v>
      </c>
      <c r="J903">
        <f t="shared" si="111"/>
        <v>0.6908334731211503</v>
      </c>
    </row>
    <row r="904" spans="3:10" ht="12.75">
      <c r="C904">
        <f t="shared" si="112"/>
        <v>30.221099999999925</v>
      </c>
      <c r="D904">
        <f t="shared" si="115"/>
        <v>-0.6430648454681623</v>
      </c>
      <c r="E904">
        <f t="shared" si="116"/>
        <v>0.25173247654847436</v>
      </c>
      <c r="F904">
        <f t="shared" si="117"/>
        <v>0.6495744237350654</v>
      </c>
      <c r="G904">
        <f t="shared" si="113"/>
        <v>0.031684619874614094</v>
      </c>
      <c r="H904">
        <f t="shared" si="114"/>
        <v>0.20676619773849575</v>
      </c>
      <c r="I904">
        <f t="shared" si="118"/>
        <v>0.23845081761310985</v>
      </c>
      <c r="J904">
        <f t="shared" si="111"/>
        <v>0.6905806507760116</v>
      </c>
    </row>
    <row r="905" spans="3:10" ht="12.75">
      <c r="C905">
        <f t="shared" si="112"/>
        <v>30.256199999999925</v>
      </c>
      <c r="D905">
        <f t="shared" si="115"/>
        <v>-0.6334287533555251</v>
      </c>
      <c r="E905">
        <f t="shared" si="116"/>
        <v>0.27453253882157513</v>
      </c>
      <c r="F905">
        <f t="shared" si="117"/>
        <v>0.6404438714179527</v>
      </c>
      <c r="G905">
        <f t="shared" si="113"/>
        <v>0.03768405743590983</v>
      </c>
      <c r="H905">
        <f t="shared" si="114"/>
        <v>0.2006159927887673</v>
      </c>
      <c r="I905">
        <f t="shared" si="118"/>
        <v>0.23830005022467712</v>
      </c>
      <c r="J905">
        <f t="shared" si="111"/>
        <v>0.69036229651492</v>
      </c>
    </row>
    <row r="906" spans="3:10" ht="12.75">
      <c r="C906">
        <f t="shared" si="112"/>
        <v>30.291299999999925</v>
      </c>
      <c r="D906">
        <f t="shared" si="115"/>
        <v>-0.6230036279888621</v>
      </c>
      <c r="E906">
        <f t="shared" si="116"/>
        <v>0.29701211870834526</v>
      </c>
      <c r="F906">
        <f t="shared" si="117"/>
        <v>0.6305135188716962</v>
      </c>
      <c r="G906">
        <f t="shared" si="113"/>
        <v>0.04410809932981009</v>
      </c>
      <c r="H906">
        <f t="shared" si="114"/>
        <v>0.19406676024364225</v>
      </c>
      <c r="I906">
        <f t="shared" si="118"/>
        <v>0.23817485957345233</v>
      </c>
      <c r="J906">
        <f t="shared" si="111"/>
        <v>0.6901809321814858</v>
      </c>
    </row>
    <row r="907" spans="3:10" ht="12.75">
      <c r="C907">
        <f t="shared" si="112"/>
        <v>30.326399999999925</v>
      </c>
      <c r="D907">
        <f t="shared" si="115"/>
        <v>-0.6118017036618141</v>
      </c>
      <c r="E907">
        <f t="shared" si="116"/>
        <v>0.3191431432207418</v>
      </c>
      <c r="F907">
        <f t="shared" si="117"/>
        <v>0.6197950365791451</v>
      </c>
      <c r="G907">
        <f t="shared" si="113"/>
        <v>0.05092617293240745</v>
      </c>
      <c r="H907">
        <f t="shared" si="114"/>
        <v>0.1871506623017491</v>
      </c>
      <c r="I907">
        <f t="shared" si="118"/>
        <v>0.23807683523415654</v>
      </c>
      <c r="J907">
        <f t="shared" si="111"/>
        <v>0.690038890547709</v>
      </c>
    </row>
    <row r="908" spans="3:10" ht="12.75">
      <c r="C908">
        <f t="shared" si="112"/>
        <v>30.361499999999925</v>
      </c>
      <c r="D908">
        <f t="shared" si="115"/>
        <v>-0.5998361856517501</v>
      </c>
      <c r="E908">
        <f t="shared" si="116"/>
        <v>0.34089794900466974</v>
      </c>
      <c r="F908">
        <f t="shared" si="117"/>
        <v>0.6083010823345668</v>
      </c>
      <c r="G908">
        <f t="shared" si="113"/>
        <v>0.05810570581779521</v>
      </c>
      <c r="H908">
        <f t="shared" si="114"/>
        <v>0.1799017248086204</v>
      </c>
      <c r="I908">
        <f t="shared" si="118"/>
        <v>0.2380074306264156</v>
      </c>
      <c r="J908">
        <f t="shared" si="111"/>
        <v>0.6899383024972822</v>
      </c>
    </row>
    <row r="909" spans="3:10" ht="12.75">
      <c r="C909">
        <f t="shared" si="112"/>
        <v>30.396599999999925</v>
      </c>
      <c r="D909">
        <f t="shared" si="115"/>
        <v>-0.5871212346252392</v>
      </c>
      <c r="E909">
        <f t="shared" si="116"/>
        <v>0.36224931699461305</v>
      </c>
      <c r="F909">
        <f t="shared" si="117"/>
        <v>0.5960452862543602</v>
      </c>
      <c r="G909">
        <f t="shared" si="113"/>
        <v>0.06561228383153182</v>
      </c>
      <c r="H909">
        <f t="shared" si="114"/>
        <v>0.17235567207393263</v>
      </c>
      <c r="I909">
        <f t="shared" si="118"/>
        <v>0.23796795590546443</v>
      </c>
      <c r="J909">
        <f t="shared" si="111"/>
        <v>0.6898810852682721</v>
      </c>
    </row>
    <row r="910" spans="3:10" ht="12.75">
      <c r="C910">
        <f t="shared" si="112"/>
        <v>30.431699999999925</v>
      </c>
      <c r="D910">
        <f t="shared" si="115"/>
        <v>-0.5736719498456101</v>
      </c>
      <c r="E910">
        <f t="shared" si="116"/>
        <v>0.3831705065421411</v>
      </c>
      <c r="F910">
        <f t="shared" si="117"/>
        <v>0.5830422345664579</v>
      </c>
      <c r="G910">
        <f t="shared" si="113"/>
        <v>0.07340981854188049</v>
      </c>
      <c r="H910">
        <f t="shared" si="114"/>
        <v>0.1645497530198321</v>
      </c>
      <c r="I910">
        <f t="shared" si="118"/>
        <v>0.2379595715617126</v>
      </c>
      <c r="J910">
        <f t="shared" si="111"/>
        <v>0.6898689318438868</v>
      </c>
    </row>
    <row r="911" spans="3:10" ht="12.75">
      <c r="C911">
        <f t="shared" si="112"/>
        <v>30.466799999999925</v>
      </c>
      <c r="D911">
        <f t="shared" si="115"/>
        <v>-0.5595043512025727</v>
      </c>
      <c r="E911">
        <f t="shared" si="116"/>
        <v>0.4036352889754237</v>
      </c>
      <c r="F911">
        <f t="shared" si="117"/>
        <v>0.5693074521977697</v>
      </c>
      <c r="G911">
        <f t="shared" si="113"/>
        <v>0.08146072325313691</v>
      </c>
      <c r="H911">
        <f t="shared" si="114"/>
        <v>0.1565225595073059</v>
      </c>
      <c r="I911">
        <f t="shared" si="118"/>
        <v>0.2379832827604428</v>
      </c>
      <c r="J911">
        <f t="shared" si="111"/>
        <v>0.689903301572681</v>
      </c>
    </row>
    <row r="912" spans="3:10" ht="12.75">
      <c r="C912">
        <f t="shared" si="112"/>
        <v>30.501899999999925</v>
      </c>
      <c r="D912">
        <f t="shared" si="115"/>
        <v>-0.5446353600853532</v>
      </c>
      <c r="E912">
        <f t="shared" si="116"/>
        <v>0.42361798054756544</v>
      </c>
      <c r="F912">
        <f t="shared" si="117"/>
        <v>0.5548573841805335</v>
      </c>
      <c r="G912">
        <f t="shared" si="113"/>
        <v>0.08972609672159877</v>
      </c>
      <c r="H912">
        <f t="shared" si="114"/>
        <v>0.14831383772765117</v>
      </c>
      <c r="I912">
        <f t="shared" si="118"/>
        <v>0.23803993444924992</v>
      </c>
      <c r="J912">
        <f t="shared" si="111"/>
        <v>0.6899854120910817</v>
      </c>
    </row>
    <row r="913" spans="3:10" ht="12.75">
      <c r="C913">
        <f t="shared" si="112"/>
        <v>30.536999999999924</v>
      </c>
      <c r="D913">
        <f t="shared" si="115"/>
        <v>-0.5290827791222493</v>
      </c>
      <c r="E913">
        <f t="shared" si="116"/>
        <v>0.44309347473230215</v>
      </c>
      <c r="F913">
        <f t="shared" si="117"/>
        <v>0.5397093758999303</v>
      </c>
      <c r="G913">
        <f t="shared" si="113"/>
        <v>0.09816591367517265</v>
      </c>
      <c r="H913">
        <f t="shared" si="114"/>
        <v>0.13996429358186144</v>
      </c>
      <c r="I913">
        <f t="shared" si="118"/>
        <v>0.2381302072570341</v>
      </c>
      <c r="J913">
        <f t="shared" si="111"/>
        <v>0.6901162326116291</v>
      </c>
    </row>
    <row r="914" spans="3:10" ht="12.75">
      <c r="C914">
        <f t="shared" si="112"/>
        <v>30.572099999999924</v>
      </c>
      <c r="D914">
        <f t="shared" si="115"/>
        <v>-0.512865270810943</v>
      </c>
      <c r="E914">
        <f t="shared" si="116"/>
        <v>0.4620372738263897</v>
      </c>
      <c r="F914">
        <f t="shared" si="117"/>
        <v>0.5238816522067771</v>
      </c>
      <c r="G914">
        <f t="shared" si="113"/>
        <v>0.10673922120246111</v>
      </c>
      <c r="H914">
        <f t="shared" si="114"/>
        <v>0.13151539300199097</v>
      </c>
      <c r="I914">
        <f t="shared" si="118"/>
        <v>0.2382546142044521</v>
      </c>
      <c r="J914">
        <f t="shared" si="111"/>
        <v>0.6902964786299465</v>
      </c>
    </row>
    <row r="915" spans="3:10" ht="12.75">
      <c r="C915">
        <f t="shared" si="112"/>
        <v>30.607199999999924</v>
      </c>
      <c r="D915">
        <f t="shared" si="115"/>
        <v>-0.49600233506530145</v>
      </c>
      <c r="E915">
        <f t="shared" si="116"/>
        <v>0.48042551981884757</v>
      </c>
      <c r="F915">
        <f t="shared" si="117"/>
        <v>0.5073932954205481</v>
      </c>
      <c r="G915">
        <f t="shared" si="113"/>
        <v>0.11540434004660495</v>
      </c>
      <c r="H915">
        <f t="shared" si="114"/>
        <v>0.12300915819511578</v>
      </c>
      <c r="I915">
        <f t="shared" si="118"/>
        <v>0.23841349824172073</v>
      </c>
      <c r="J915">
        <f t="shared" si="111"/>
        <v>0.6905266080922888</v>
      </c>
    </row>
    <row r="916" spans="3:10" ht="12.75">
      <c r="C916">
        <f t="shared" si="112"/>
        <v>30.642299999999924</v>
      </c>
      <c r="D916">
        <f t="shared" si="115"/>
        <v>-0.4785142857057688</v>
      </c>
      <c r="E916">
        <f t="shared" si="116"/>
        <v>0.4982350244881088</v>
      </c>
      <c r="F916">
        <f t="shared" si="117"/>
        <v>0.49026422224937005</v>
      </c>
      <c r="G916">
        <f t="shared" si="113"/>
        <v>0.12411906981333319</v>
      </c>
      <c r="H916">
        <f t="shared" si="114"/>
        <v>0.11448796081225107</v>
      </c>
      <c r="I916">
        <f t="shared" si="118"/>
        <v>0.23860703062558425</v>
      </c>
      <c r="J916">
        <f t="shared" si="111"/>
        <v>0.6908068190537557</v>
      </c>
    </row>
    <row r="917" spans="3:10" ht="12.75">
      <c r="C917">
        <f t="shared" si="112"/>
        <v>30.677399999999924</v>
      </c>
      <c r="D917">
        <f t="shared" si="115"/>
        <v>-0.4604222259217827</v>
      </c>
      <c r="E917">
        <f t="shared" si="116"/>
        <v>0.5154432986890617</v>
      </c>
      <c r="F917">
        <f t="shared" si="117"/>
        <v>0.4725151596550129</v>
      </c>
      <c r="G917">
        <f t="shared" si="113"/>
        <v>0.13284089708173064</v>
      </c>
      <c r="H917">
        <f t="shared" si="114"/>
        <v>0.10599431306138457</v>
      </c>
      <c r="I917">
        <f t="shared" si="118"/>
        <v>0.2388352101431152</v>
      </c>
      <c r="J917">
        <f t="shared" si="111"/>
        <v>0.6911370488450395</v>
      </c>
    </row>
    <row r="918" spans="3:10" ht="12.75">
      <c r="C918">
        <f t="shared" si="112"/>
        <v>30.712499999999924</v>
      </c>
      <c r="D918">
        <f t="shared" si="115"/>
        <v>-0.4417480227359501</v>
      </c>
      <c r="E918">
        <f t="shared" si="116"/>
        <v>0.5320285807929527</v>
      </c>
      <c r="F918">
        <f t="shared" si="117"/>
        <v>0.45416761969222635</v>
      </c>
      <c r="G918">
        <f t="shared" si="113"/>
        <v>0.14152720539028169</v>
      </c>
      <c r="H918">
        <f t="shared" si="114"/>
        <v>0.09757065779556075</v>
      </c>
      <c r="I918">
        <f t="shared" si="118"/>
        <v>0.23909786318584242</v>
      </c>
      <c r="J918">
        <f t="shared" si="111"/>
        <v>0.6915169747531038</v>
      </c>
    </row>
    <row r="919" spans="3:10" ht="12.75">
      <c r="C919">
        <f t="shared" si="112"/>
        <v>30.747599999999924</v>
      </c>
      <c r="D919">
        <f t="shared" si="115"/>
        <v>-0.42251428050098044</v>
      </c>
      <c r="E919">
        <f t="shared" si="116"/>
        <v>0.5479698642441498</v>
      </c>
      <c r="F919">
        <f t="shared" si="117"/>
        <v>0.435243873353076</v>
      </c>
      <c r="G919">
        <f t="shared" si="113"/>
        <v>0.150135486059876</v>
      </c>
      <c r="H919">
        <f t="shared" si="114"/>
        <v>0.0892591586136306</v>
      </c>
      <c r="I919">
        <f t="shared" si="118"/>
        <v>0.2393946446735066</v>
      </c>
      <c r="J919">
        <f t="shared" si="111"/>
        <v>0.6919460162086442</v>
      </c>
    </row>
    <row r="920" spans="3:10" ht="12.75">
      <c r="C920">
        <f t="shared" si="112"/>
        <v>30.782699999999924</v>
      </c>
      <c r="D920">
        <f t="shared" si="115"/>
        <v>-0.40274431346160106</v>
      </c>
      <c r="E920">
        <f t="shared" si="116"/>
        <v>0.5632469241988428</v>
      </c>
      <c r="F920">
        <f t="shared" si="117"/>
        <v>0.4157669234481915</v>
      </c>
      <c r="G920">
        <f t="shared" si="113"/>
        <v>0.15862354880972848</v>
      </c>
      <c r="H920">
        <f t="shared" si="114"/>
        <v>0.08110149101282818</v>
      </c>
      <c r="I920">
        <f t="shared" si="118"/>
        <v>0.23972503982255666</v>
      </c>
      <c r="J920">
        <f t="shared" si="111"/>
        <v>0.6924233384607377</v>
      </c>
    </row>
    <row r="921" spans="3:10" ht="12.75">
      <c r="C921">
        <f t="shared" si="112"/>
        <v>30.817799999999924</v>
      </c>
      <c r="D921">
        <f t="shared" si="115"/>
        <v>-0.38246211741486424</v>
      </c>
      <c r="E921">
        <f t="shared" si="116"/>
        <v>0.5778403432118744</v>
      </c>
      <c r="F921">
        <f t="shared" si="117"/>
        <v>0.39576047655806235</v>
      </c>
      <c r="G921">
        <f t="shared" si="113"/>
        <v>0.16694973112160838</v>
      </c>
      <c r="H921">
        <f t="shared" si="114"/>
        <v>0.0731386356287307</v>
      </c>
      <c r="I921">
        <f t="shared" si="118"/>
        <v>0.24008836675033907</v>
      </c>
      <c r="J921">
        <f t="shared" si="111"/>
        <v>0.6929478577069693</v>
      </c>
    </row>
    <row r="922" spans="3:10" ht="12.75">
      <c r="C922">
        <f t="shared" si="112"/>
        <v>30.852899999999924</v>
      </c>
      <c r="D922">
        <f t="shared" si="115"/>
        <v>-0.36169234050340315</v>
      </c>
      <c r="E922">
        <f t="shared" si="116"/>
        <v>0.5917315359390624</v>
      </c>
      <c r="F922">
        <f t="shared" si="117"/>
        <v>0.37524891408870054</v>
      </c>
      <c r="G922">
        <f t="shared" si="113"/>
        <v>0.17507310531240092</v>
      </c>
      <c r="H922">
        <f t="shared" si="114"/>
        <v>0.06541067458941487</v>
      </c>
      <c r="I922">
        <f t="shared" si="118"/>
        <v>0.2404837799018158</v>
      </c>
      <c r="J922">
        <f t="shared" si="111"/>
        <v>0.6935182476356564</v>
      </c>
    </row>
    <row r="923" spans="3:10" ht="12.75">
      <c r="C923">
        <f t="shared" si="112"/>
        <v>30.887999999999924</v>
      </c>
      <c r="D923">
        <f t="shared" si="115"/>
        <v>-0.34046025317729567</v>
      </c>
      <c r="E923">
        <f t="shared" si="116"/>
        <v>0.6049027728235757</v>
      </c>
      <c r="F923">
        <f t="shared" si="117"/>
        <v>0.3542572624671248</v>
      </c>
      <c r="G923">
        <f t="shared" si="113"/>
        <v>0.18295368228482525</v>
      </c>
      <c r="H923">
        <f t="shared" si="114"/>
        <v>0.05795659199677413</v>
      </c>
      <c r="I923">
        <f t="shared" si="118"/>
        <v>0.2409102742815994</v>
      </c>
      <c r="J923">
        <f t="shared" si="111"/>
        <v>0.6941329473257978</v>
      </c>
    </row>
    <row r="924" spans="3:10" ht="12.75">
      <c r="C924">
        <f t="shared" si="112"/>
        <v>30.923099999999923</v>
      </c>
      <c r="D924">
        <f t="shared" si="115"/>
        <v>-0.31879171736125606</v>
      </c>
      <c r="E924">
        <f t="shared" si="116"/>
        <v>0.6173372027361719</v>
      </c>
      <c r="F924">
        <f t="shared" si="117"/>
        <v>0.33281116251322174</v>
      </c>
      <c r="G924">
        <f t="shared" si="113"/>
        <v>0.19055261094106068</v>
      </c>
      <c r="H924">
        <f t="shared" si="114"/>
        <v>0.05081407952906948</v>
      </c>
      <c r="I924">
        <f t="shared" si="118"/>
        <v>0.24136669047013015</v>
      </c>
      <c r="J924">
        <f t="shared" si="111"/>
        <v>0.6947901704401555</v>
      </c>
    </row>
    <row r="925" spans="3:10" ht="12.75">
      <c r="C925">
        <f t="shared" si="112"/>
        <v>30.958199999999923</v>
      </c>
      <c r="D925">
        <f t="shared" si="115"/>
        <v>-0.29671315486488853</v>
      </c>
      <c r="E925">
        <f t="shared" si="116"/>
        <v>0.629018874540386</v>
      </c>
      <c r="F925">
        <f t="shared" si="117"/>
        <v>0.31093683802558736</v>
      </c>
      <c r="G925">
        <f t="shared" si="113"/>
        <v>0.19783237226402692</v>
      </c>
      <c r="H925">
        <f t="shared" si="114"/>
        <v>0.044019348134937665</v>
      </c>
      <c r="I925">
        <f t="shared" si="118"/>
        <v>0.24185172039896458</v>
      </c>
      <c r="J925">
        <f t="shared" si="111"/>
        <v>0.6954879156375969</v>
      </c>
    </row>
    <row r="926" spans="3:10" ht="12.75">
      <c r="C926">
        <f t="shared" si="112"/>
        <v>30.993299999999923</v>
      </c>
      <c r="D926">
        <f t="shared" si="115"/>
        <v>-0.2742515150747051</v>
      </c>
      <c r="E926">
        <f t="shared" si="116"/>
        <v>0.639932757555084</v>
      </c>
      <c r="F926">
        <f t="shared" si="117"/>
        <v>0.2886610636199586</v>
      </c>
      <c r="G926">
        <f t="shared" si="113"/>
        <v>0.204756967096027</v>
      </c>
      <c r="H926">
        <f t="shared" si="114"/>
        <v>0.03760694676038559</v>
      </c>
      <c r="I926">
        <f t="shared" si="118"/>
        <v>0.2423639138564126</v>
      </c>
      <c r="J926">
        <f t="shared" si="111"/>
        <v>0.696223978122576</v>
      </c>
    </row>
    <row r="927" spans="3:10" ht="12.75">
      <c r="C927">
        <f t="shared" si="112"/>
        <v>31.028399999999923</v>
      </c>
      <c r="D927">
        <f t="shared" si="115"/>
        <v>-0.2514342419675312</v>
      </c>
      <c r="E927">
        <f t="shared" si="116"/>
        <v>0.6500647608881446</v>
      </c>
      <c r="F927">
        <f t="shared" si="117"/>
        <v>0.2660111318597994</v>
      </c>
      <c r="G927">
        <f t="shared" si="113"/>
        <v>0.21129209667428028</v>
      </c>
      <c r="H927">
        <f t="shared" si="114"/>
        <v>0.03160958901689352</v>
      </c>
      <c r="I927">
        <f t="shared" si="118"/>
        <v>0.24290168569117382</v>
      </c>
      <c r="J927">
        <f t="shared" si="111"/>
        <v>0.6969959622424994</v>
      </c>
    </row>
    <row r="928" spans="3:10" ht="12.75">
      <c r="C928">
        <f t="shared" si="112"/>
        <v>31.063499999999923</v>
      </c>
      <c r="D928">
        <f t="shared" si="115"/>
        <v>-0.22828924048579477</v>
      </c>
      <c r="E928">
        <f t="shared" si="116"/>
        <v>0.6594017516164236</v>
      </c>
      <c r="F928">
        <f t="shared" si="117"/>
        <v>0.24301481971951877</v>
      </c>
      <c r="G928">
        <f t="shared" si="113"/>
        <v>0.21740533501740378</v>
      </c>
      <c r="H928">
        <f t="shared" si="114"/>
        <v>0.02605798866079052</v>
      </c>
      <c r="I928">
        <f t="shared" si="118"/>
        <v>0.2434633236781943</v>
      </c>
      <c r="J928">
        <f t="shared" si="111"/>
        <v>0.6978012950377698</v>
      </c>
    </row>
    <row r="929" spans="3:10" ht="12.75">
      <c r="C929">
        <f t="shared" si="112"/>
        <v>31.098599999999923</v>
      </c>
      <c r="D929">
        <f t="shared" si="115"/>
        <v>-0.20484484231601566</v>
      </c>
      <c r="E929">
        <f t="shared" si="116"/>
        <v>0.6679315717885786</v>
      </c>
      <c r="F929">
        <f t="shared" si="117"/>
        <v>0.2197003544216506</v>
      </c>
      <c r="G929">
        <f t="shared" si="113"/>
        <v>0.2230662922959806</v>
      </c>
      <c r="H929">
        <f t="shared" si="114"/>
        <v>0.02098070471173666</v>
      </c>
      <c r="I929">
        <f t="shared" si="118"/>
        <v>0.24404699700771726</v>
      </c>
      <c r="J929">
        <f t="shared" si="111"/>
        <v>0.6986372406445526</v>
      </c>
    </row>
    <row r="930" spans="3:10" ht="12.75">
      <c r="C930">
        <f t="shared" si="112"/>
        <v>31.133699999999923</v>
      </c>
      <c r="D930">
        <f t="shared" si="115"/>
        <v>-0.18112977111258552</v>
      </c>
      <c r="E930">
        <f t="shared" si="116"/>
        <v>0.6756430542287786</v>
      </c>
      <c r="F930">
        <f t="shared" si="117"/>
        <v>0.1960963786901373</v>
      </c>
      <c r="G930">
        <f t="shared" si="113"/>
        <v>0.22824676836379612</v>
      </c>
      <c r="H930">
        <f t="shared" si="114"/>
        <v>0.01640399699164881</v>
      </c>
      <c r="I930">
        <f t="shared" si="118"/>
        <v>0.24465076535544494</v>
      </c>
      <c r="J930">
        <f t="shared" si="111"/>
        <v>0.6995009154467847</v>
      </c>
    </row>
    <row r="931" spans="3:10" ht="12.75">
      <c r="C931">
        <f t="shared" si="112"/>
        <v>31.168799999999923</v>
      </c>
      <c r="D931">
        <f t="shared" si="115"/>
        <v>-0.15717310720964536</v>
      </c>
      <c r="E931">
        <f t="shared" si="116"/>
        <v>0.6825260371208024</v>
      </c>
      <c r="F931">
        <f t="shared" si="117"/>
        <v>0.17223191546261174</v>
      </c>
      <c r="G931">
        <f t="shared" si="113"/>
        <v>0.23292089567391347</v>
      </c>
      <c r="H931">
        <f t="shared" si="114"/>
        <v>0.012351692814967338</v>
      </c>
      <c r="I931">
        <f t="shared" si="118"/>
        <v>0.2452725884888808</v>
      </c>
      <c r="J931">
        <f t="shared" si="111"/>
        <v>0.7003893038716122</v>
      </c>
    </row>
    <row r="932" spans="3:10" ht="12.75">
      <c r="C932">
        <f t="shared" si="112"/>
        <v>31.203899999999923</v>
      </c>
      <c r="D932">
        <f t="shared" si="115"/>
        <v>-0.1330042518645361</v>
      </c>
      <c r="E932">
        <f t="shared" si="116"/>
        <v>0.68857137735354</v>
      </c>
      <c r="F932">
        <f t="shared" si="117"/>
        <v>0.14813633210527435</v>
      </c>
      <c r="G932">
        <f t="shared" si="113"/>
        <v>0.2370652708552756</v>
      </c>
      <c r="H932">
        <f t="shared" si="114"/>
        <v>0.008845065507022477</v>
      </c>
      <c r="I932">
        <f t="shared" si="118"/>
        <v>0.24591033636229806</v>
      </c>
      <c r="J932">
        <f t="shared" si="111"/>
        <v>0.701299274721282</v>
      </c>
    </row>
    <row r="933" spans="3:10" ht="12.75">
      <c r="C933">
        <f t="shared" si="112"/>
        <v>31.238999999999923</v>
      </c>
      <c r="D933">
        <f t="shared" si="115"/>
        <v>-0.10865289107690983</v>
      </c>
      <c r="E933">
        <f t="shared" si="116"/>
        <v>0.6937709626104351</v>
      </c>
      <c r="F933">
        <f t="shared" si="117"/>
        <v>0.12383930417461081</v>
      </c>
      <c r="G933">
        <f t="shared" si="113"/>
        <v>0.2406590742807049</v>
      </c>
      <c r="H933">
        <f t="shared" si="114"/>
        <v>0.005902725369685415</v>
      </c>
      <c r="I933">
        <f t="shared" si="118"/>
        <v>0.24656179965039032</v>
      </c>
      <c r="J933">
        <f t="shared" si="111"/>
        <v>0.7022275979344451</v>
      </c>
    </row>
    <row r="934" spans="3:10" ht="12.75">
      <c r="C934">
        <f t="shared" si="112"/>
        <v>31.274099999999923</v>
      </c>
      <c r="D934">
        <f t="shared" si="115"/>
        <v>-0.0841489590281474</v>
      </c>
      <c r="E934">
        <f t="shared" si="116"/>
        <v>0.698117722186964</v>
      </c>
      <c r="F934">
        <f t="shared" si="117"/>
        <v>0.09937077877078859</v>
      </c>
      <c r="G934">
        <f t="shared" si="113"/>
        <v>0.2436841770157575</v>
      </c>
      <c r="H934">
        <f t="shared" si="114"/>
        <v>0.0035405236527604146</v>
      </c>
      <c r="I934">
        <f t="shared" si="118"/>
        <v>0.24722470066851793</v>
      </c>
      <c r="J934">
        <f t="shared" si="111"/>
        <v>0.7031709616707987</v>
      </c>
    </row>
    <row r="935" spans="3:10" ht="12.75">
      <c r="C935">
        <f t="shared" si="112"/>
        <v>31.309199999999922</v>
      </c>
      <c r="D935">
        <f t="shared" si="115"/>
        <v>-0.059522601186231566</v>
      </c>
      <c r="E935">
        <f t="shared" si="116"/>
        <v>0.7016056365218186</v>
      </c>
      <c r="F935">
        <f t="shared" si="117"/>
        <v>0.07476093752810771</v>
      </c>
      <c r="G935">
        <f t="shared" si="113"/>
        <v>0.24612523459959312</v>
      </c>
      <c r="H935">
        <f t="shared" si="114"/>
        <v>0.0017714700259875878</v>
      </c>
      <c r="I935">
        <f t="shared" si="118"/>
        <v>0.24789670462558072</v>
      </c>
      <c r="J935">
        <f t="shared" si="111"/>
        <v>0.7041259896148995</v>
      </c>
    </row>
    <row r="936" spans="3:10" ht="12.75">
      <c r="C936">
        <f t="shared" si="112"/>
        <v>31.344299999999922</v>
      </c>
      <c r="D936">
        <f t="shared" si="115"/>
        <v>-0.03480413712167173</v>
      </c>
      <c r="E936">
        <f t="shared" si="116"/>
        <v>0.7042297454290553</v>
      </c>
      <c r="F936">
        <f t="shared" si="117"/>
        <v>0.05004015928836274</v>
      </c>
      <c r="G936">
        <f t="shared" si="113"/>
        <v>0.24796976717353597</v>
      </c>
      <c r="H936">
        <f t="shared" si="114"/>
        <v>0.000605663980392064</v>
      </c>
      <c r="I936">
        <f t="shared" si="118"/>
        <v>0.24857543115392802</v>
      </c>
      <c r="J936">
        <f t="shared" si="111"/>
        <v>0.7050892583977266</v>
      </c>
    </row>
    <row r="937" spans="3:10" ht="12.75">
      <c r="C937">
        <f t="shared" si="112"/>
        <v>31.379399999999922</v>
      </c>
      <c r="D937">
        <f t="shared" si="115"/>
        <v>-0.010024023080467032</v>
      </c>
      <c r="E937">
        <f t="shared" si="116"/>
        <v>0.7059861550200768</v>
      </c>
      <c r="F937">
        <f t="shared" si="117"/>
        <v>0.025238982503397345</v>
      </c>
      <c r="G937">
        <f t="shared" si="113"/>
        <v>0.24920822554001593</v>
      </c>
      <c r="H937">
        <f t="shared" si="114"/>
        <v>5.024051935886788E-05</v>
      </c>
      <c r="I937">
        <f t="shared" si="118"/>
        <v>0.2492584660593748</v>
      </c>
      <c r="J937">
        <f t="shared" si="111"/>
        <v>0.7060573150380567</v>
      </c>
    </row>
    <row r="938" spans="3:10" ht="12.75">
      <c r="C938">
        <f t="shared" si="112"/>
        <v>31.414499999999922</v>
      </c>
      <c r="D938">
        <f t="shared" si="115"/>
        <v>0.014787185639571671</v>
      </c>
      <c r="E938">
        <f t="shared" si="116"/>
        <v>0.706872043305946</v>
      </c>
      <c r="F938">
        <f t="shared" si="117"/>
        <v>0.0003880674134986578</v>
      </c>
      <c r="G938">
        <f t="shared" si="113"/>
        <v>0.2498340428037616</v>
      </c>
      <c r="H938">
        <f t="shared" si="114"/>
        <v>0.00010933042956957732</v>
      </c>
      <c r="I938">
        <f t="shared" si="118"/>
        <v>0.24994337323333116</v>
      </c>
      <c r="J938">
        <f t="shared" si="111"/>
        <v>0.7070266943098134</v>
      </c>
    </row>
    <row r="939" spans="3:10" ht="12.75">
      <c r="C939">
        <f t="shared" si="112"/>
        <v>31.449599999999922</v>
      </c>
      <c r="D939">
        <f t="shared" si="115"/>
        <v>0.03959887246254448</v>
      </c>
      <c r="E939">
        <f t="shared" si="116"/>
        <v>0.7068856644721598</v>
      </c>
      <c r="F939">
        <f t="shared" si="117"/>
        <v>-0.024481841951411856</v>
      </c>
      <c r="G939">
        <f t="shared" si="113"/>
        <v>0.24984367131812346</v>
      </c>
      <c r="H939">
        <f t="shared" si="114"/>
        <v>0.0007840353501524319</v>
      </c>
      <c r="I939">
        <f t="shared" si="118"/>
        <v>0.2506277066682759</v>
      </c>
      <c r="J939">
        <f t="shared" si="111"/>
        <v>0.7079939359461717</v>
      </c>
    </row>
    <row r="940" spans="3:10" ht="12.75">
      <c r="C940">
        <f t="shared" si="112"/>
        <v>31.484699999999922</v>
      </c>
      <c r="D940">
        <f t="shared" si="115"/>
        <v>0.06438039741141474</v>
      </c>
      <c r="E940">
        <f t="shared" si="116"/>
        <v>0.7060263518196653</v>
      </c>
      <c r="F940">
        <f t="shared" si="117"/>
        <v>-0.04933995590058418</v>
      </c>
      <c r="G940">
        <f t="shared" si="113"/>
        <v>0.24923660473189294</v>
      </c>
      <c r="H940">
        <f t="shared" si="114"/>
        <v>0.002072417785425849</v>
      </c>
      <c r="I940">
        <f t="shared" si="118"/>
        <v>0.2513090225173188</v>
      </c>
      <c r="J940">
        <f aca="true" t="shared" si="119" ref="J940:J1003">SQRT(2*(I940)/k)</f>
        <v>0.7089556015962054</v>
      </c>
    </row>
    <row r="941" spans="3:10" ht="12.75">
      <c r="C941">
        <f t="shared" si="112"/>
        <v>31.519799999999922</v>
      </c>
      <c r="D941">
        <f t="shared" si="115"/>
        <v>0.08910113504121592</v>
      </c>
      <c r="E941">
        <f t="shared" si="116"/>
        <v>0.7042945193675548</v>
      </c>
      <c r="F941">
        <f t="shared" si="117"/>
        <v>-0.07415547729384461</v>
      </c>
      <c r="G941">
        <f t="shared" si="113"/>
        <v>0.24801538500558754</v>
      </c>
      <c r="H941">
        <f t="shared" si="114"/>
        <v>0.003969506132816498</v>
      </c>
      <c r="I941">
        <f t="shared" si="118"/>
        <v>0.25198489113840405</v>
      </c>
      <c r="J941">
        <f t="shared" si="119"/>
        <v>0.7099082914551768</v>
      </c>
    </row>
    <row r="942" spans="3:10" ht="12.75">
      <c r="C942">
        <f t="shared" si="112"/>
        <v>31.554899999999922</v>
      </c>
      <c r="D942">
        <f t="shared" si="115"/>
        <v>0.1137305123814363</v>
      </c>
      <c r="E942">
        <f t="shared" si="116"/>
        <v>0.7016916621145409</v>
      </c>
      <c r="F942">
        <f t="shared" si="117"/>
        <v>-0.09889763978806858</v>
      </c>
      <c r="G942">
        <f t="shared" si="113"/>
        <v>0.24618559434053353</v>
      </c>
      <c r="H942">
        <f t="shared" si="114"/>
        <v>0.006467314723272019</v>
      </c>
      <c r="I942">
        <f t="shared" si="118"/>
        <v>0.25265290906380555</v>
      </c>
      <c r="J942">
        <f t="shared" si="119"/>
        <v>0.710848660495053</v>
      </c>
    </row>
    <row r="943" spans="3:10" ht="12.75">
      <c r="C943">
        <f t="shared" si="112"/>
        <v>31.58999999999992</v>
      </c>
      <c r="D943">
        <f t="shared" si="115"/>
        <v>0.1382380468404614</v>
      </c>
      <c r="E943">
        <f t="shared" si="116"/>
        <v>0.6982203549579797</v>
      </c>
      <c r="F943">
        <f t="shared" si="117"/>
        <v>-0.12353574607111811</v>
      </c>
      <c r="G943">
        <f t="shared" si="113"/>
        <v>0.24375583203882362</v>
      </c>
      <c r="H943">
        <f t="shared" si="114"/>
        <v>0.0095548787971328</v>
      </c>
      <c r="I943">
        <f t="shared" si="118"/>
        <v>0.2533107108359564</v>
      </c>
      <c r="J943">
        <f t="shared" si="119"/>
        <v>0.7117734342274322</v>
      </c>
    </row>
    <row r="944" spans="3:10" ht="12.75">
      <c r="C944">
        <f t="shared" si="112"/>
        <v>31.62509999999992</v>
      </c>
      <c r="D944">
        <f t="shared" si="115"/>
        <v>0.16259338402496942</v>
      </c>
      <c r="E944">
        <f t="shared" si="116"/>
        <v>0.6938842502708835</v>
      </c>
      <c r="F944">
        <f t="shared" si="117"/>
        <v>-0.14803920603562642</v>
      </c>
      <c r="G944">
        <f t="shared" si="113"/>
        <v>0.24073767638699306</v>
      </c>
      <c r="H944">
        <f t="shared" si="114"/>
        <v>0.01321830426434559</v>
      </c>
      <c r="I944">
        <f t="shared" si="118"/>
        <v>0.2539559806513387</v>
      </c>
      <c r="J944">
        <f t="shared" si="119"/>
        <v>0.7126794239366514</v>
      </c>
    </row>
    <row r="945" spans="3:10" ht="12.75">
      <c r="C945">
        <f t="shared" si="112"/>
        <v>31.66019999999992</v>
      </c>
      <c r="D945">
        <f t="shared" si="115"/>
        <v>0.1867663354272495</v>
      </c>
      <c r="E945">
        <f t="shared" si="116"/>
        <v>0.688688074139033</v>
      </c>
      <c r="F945">
        <f t="shared" si="117"/>
        <v>-0.1723775748450576</v>
      </c>
      <c r="G945">
        <f t="shared" si="113"/>
        <v>0.2371456317306651</v>
      </c>
      <c r="H945">
        <f t="shared" si="114"/>
        <v>0.017440832024461936</v>
      </c>
      <c r="I945">
        <f t="shared" si="118"/>
        <v>0.25458646375512706</v>
      </c>
      <c r="J945">
        <f t="shared" si="119"/>
        <v>0.7135635413263868</v>
      </c>
    </row>
    <row r="946" spans="3:10" ht="12.75">
      <c r="C946">
        <f t="shared" si="112"/>
        <v>31.69529999999992</v>
      </c>
      <c r="D946">
        <f t="shared" si="115"/>
        <v>0.2107269159335447</v>
      </c>
      <c r="E946">
        <f t="shared" si="116"/>
        <v>0.6826376212619715</v>
      </c>
      <c r="F946">
        <f t="shared" si="117"/>
        <v>-0.19652059084457457</v>
      </c>
      <c r="G946">
        <f t="shared" si="113"/>
        <v>0.2329970609811014</v>
      </c>
      <c r="H946">
        <f t="shared" si="114"/>
        <v>0.022202916549431607</v>
      </c>
      <c r="I946">
        <f t="shared" si="118"/>
        <v>0.25519997753053303</v>
      </c>
      <c r="J946">
        <f t="shared" si="119"/>
        <v>0.7144228125284536</v>
      </c>
    </row>
    <row r="947" spans="3:10" ht="12.75">
      <c r="C947">
        <f aca="true" t="shared" si="120" ref="C947:C1010">C946+delta_t</f>
        <v>31.73039999999992</v>
      </c>
      <c r="D947">
        <f t="shared" si="115"/>
        <v>0.23444538110671348</v>
      </c>
      <c r="E947">
        <f t="shared" si="116"/>
        <v>0.6757397485233269</v>
      </c>
      <c r="F947">
        <f t="shared" si="117"/>
        <v>-0.22043821326941304</v>
      </c>
      <c r="G947">
        <f aca="true" t="shared" si="121" ref="G947:G1010">0.5*m*(E947)^2</f>
        <v>0.2283121038671845</v>
      </c>
      <c r="H947">
        <f aca="true" t="shared" si="122" ref="H947:H1010">0.5*k*(D947)^2</f>
        <v>0.027482318361136064</v>
      </c>
      <c r="I947">
        <f t="shared" si="118"/>
        <v>0.25579442222832055</v>
      </c>
      <c r="J947">
        <f t="shared" si="119"/>
        <v>0.7152543914277221</v>
      </c>
    </row>
    <row r="948" spans="3:10" ht="12.75">
      <c r="C948">
        <f t="shared" si="120"/>
        <v>31.76549999999992</v>
      </c>
      <c r="D948">
        <f aca="true" t="shared" si="123" ref="D948:D1011">D947+delta_t*E948</f>
        <v>0.2578922641967522</v>
      </c>
      <c r="E948">
        <f aca="true" t="shared" si="124" ref="E948:E1011">E947+delta_t*F947</f>
        <v>0.6680023672375704</v>
      </c>
      <c r="F948">
        <f aca="true" t="shared" si="125" ref="F948:F1011">-(k/m)*D948-(b/m)*E948+(F_0/m)*COS(omega*C948)</f>
        <v>-0.244100659703682</v>
      </c>
      <c r="G948">
        <f t="shared" si="121"/>
        <v>0.22311358131749898</v>
      </c>
      <c r="H948">
        <f t="shared" si="122"/>
        <v>0.03325420996626372</v>
      </c>
      <c r="I948">
        <f aca="true" t="shared" si="126" ref="I948:I1011">G948+H948</f>
        <v>0.2563677912837627</v>
      </c>
      <c r="J948">
        <f t="shared" si="119"/>
        <v>0.7160555722620454</v>
      </c>
    </row>
    <row r="949" spans="3:10" ht="12.75">
      <c r="C949">
        <f t="shared" si="120"/>
        <v>31.80059999999992</v>
      </c>
      <c r="D949">
        <f t="shared" si="123"/>
        <v>0.2810384128330294</v>
      </c>
      <c r="E949">
        <f t="shared" si="124"/>
        <v>0.6594344340819712</v>
      </c>
      <c r="F949">
        <f t="shared" si="125"/>
        <v>-0.2674784432427942</v>
      </c>
      <c r="G949">
        <f t="shared" si="121"/>
        <v>0.21742688642650482</v>
      </c>
      <c r="H949">
        <f t="shared" si="122"/>
        <v>0.03949129474385413</v>
      </c>
      <c r="I949">
        <f t="shared" si="126"/>
        <v>0.2569181811703589</v>
      </c>
      <c r="J949">
        <f t="shared" si="119"/>
        <v>0.7168238014608038</v>
      </c>
    </row>
    <row r="950" spans="3:10" ht="12.75">
      <c r="C950">
        <f t="shared" si="120"/>
        <v>31.83569999999992</v>
      </c>
      <c r="D950">
        <f t="shared" si="123"/>
        <v>0.303855025352447</v>
      </c>
      <c r="E950">
        <f t="shared" si="124"/>
        <v>0.6500459407241491</v>
      </c>
      <c r="F950">
        <f t="shared" si="125"/>
        <v>-0.2905424093130707</v>
      </c>
      <c r="G950">
        <f t="shared" si="121"/>
        <v>0.211279862525972</v>
      </c>
      <c r="H950">
        <f t="shared" si="122"/>
        <v>0.04616393821596811</v>
      </c>
      <c r="I950">
        <f t="shared" si="126"/>
        <v>0.2574438007419401</v>
      </c>
      <c r="J950">
        <f t="shared" si="119"/>
        <v>0.7175566886900855</v>
      </c>
    </row>
    <row r="951" spans="3:10" ht="12.75">
      <c r="C951">
        <f t="shared" si="120"/>
        <v>31.87079999999992</v>
      </c>
      <c r="D951">
        <f t="shared" si="123"/>
        <v>0.32631368671816685</v>
      </c>
      <c r="E951">
        <f t="shared" si="124"/>
        <v>0.6398479021572603</v>
      </c>
      <c r="F951">
        <f t="shared" si="125"/>
        <v>-0.3132637721024627</v>
      </c>
      <c r="G951">
        <f t="shared" si="121"/>
        <v>0.20470266894752345</v>
      </c>
      <c r="H951">
        <f t="shared" si="122"/>
        <v>0.05324031106980097</v>
      </c>
      <c r="I951">
        <f t="shared" si="126"/>
        <v>0.2579429800173244</v>
      </c>
      <c r="J951">
        <f t="shared" si="119"/>
        <v>0.7182520170766309</v>
      </c>
    </row>
    <row r="952" spans="3:10" ht="12.75">
      <c r="C952">
        <f t="shared" si="120"/>
        <v>31.90589999999992</v>
      </c>
      <c r="D952">
        <f t="shared" si="123"/>
        <v>0.3483864039840187</v>
      </c>
      <c r="E952">
        <f t="shared" si="124"/>
        <v>0.6288523437564638</v>
      </c>
      <c r="F952">
        <f t="shared" si="125"/>
        <v>-0.3356141505567902</v>
      </c>
      <c r="G952">
        <f t="shared" si="121"/>
        <v>0.19772763512399888</v>
      </c>
      <c r="H952">
        <f t="shared" si="122"/>
        <v>0.06068654324045794</v>
      </c>
      <c r="I952">
        <f t="shared" si="126"/>
        <v>0.2584141783644568</v>
      </c>
      <c r="J952">
        <f t="shared" si="119"/>
        <v>0.7189077525864591</v>
      </c>
    </row>
    <row r="953" spans="3:10" ht="12.75">
      <c r="C953">
        <f t="shared" si="120"/>
        <v>31.94099999999992</v>
      </c>
      <c r="D953">
        <f t="shared" si="123"/>
        <v>0.37004564126024314</v>
      </c>
      <c r="E953">
        <f t="shared" si="124"/>
        <v>0.6170722870719205</v>
      </c>
      <c r="F953">
        <f t="shared" si="125"/>
        <v>-0.357565603896412</v>
      </c>
      <c r="G953">
        <f t="shared" si="121"/>
        <v>0.19038910373608534</v>
      </c>
      <c r="H953">
        <f t="shared" si="122"/>
        <v>0.06846688830785227</v>
      </c>
      <c r="I953">
        <f t="shared" si="126"/>
        <v>0.2588559920439376</v>
      </c>
      <c r="J953">
        <f t="shared" si="119"/>
        <v>0.7195220525375683</v>
      </c>
    </row>
    <row r="954" spans="3:10" ht="12.75">
      <c r="C954">
        <f t="shared" si="120"/>
        <v>31.97609999999992</v>
      </c>
      <c r="D954">
        <f t="shared" si="123"/>
        <v>0.39126435413681115</v>
      </c>
      <c r="E954">
        <f t="shared" si="124"/>
        <v>0.6045217343751564</v>
      </c>
      <c r="F954">
        <f t="shared" si="125"/>
        <v>-0.3790906666088098</v>
      </c>
      <c r="G954">
        <f t="shared" si="121"/>
        <v>0.1827232636659736</v>
      </c>
      <c r="H954">
        <f t="shared" si="122"/>
        <v>0.07654389740904799</v>
      </c>
      <c r="I954">
        <f t="shared" si="126"/>
        <v>0.25926716107502157</v>
      </c>
      <c r="J954">
        <f t="shared" si="119"/>
        <v>0.7200932732292693</v>
      </c>
    </row>
    <row r="955" spans="3:10" ht="12.75">
      <c r="C955">
        <f t="shared" si="120"/>
        <v>32.011199999999924</v>
      </c>
      <c r="D955">
        <f t="shared" si="123"/>
        <v>0.4120160235212104</v>
      </c>
      <c r="E955">
        <f t="shared" si="124"/>
        <v>0.5912156519771872</v>
      </c>
      <c r="F955">
        <f t="shared" si="125"/>
        <v>-0.40016238287319905</v>
      </c>
      <c r="G955">
        <f t="shared" si="121"/>
        <v>0.17476797357140525</v>
      </c>
      <c r="H955">
        <f t="shared" si="122"/>
        <v>0.0848786018191153</v>
      </c>
      <c r="I955">
        <f t="shared" si="126"/>
        <v>0.25964657539052055</v>
      </c>
      <c r="J955">
        <f t="shared" si="119"/>
        <v>0.720619976673587</v>
      </c>
    </row>
    <row r="956" spans="3:10" ht="12.75">
      <c r="C956">
        <f t="shared" si="120"/>
        <v>32.046299999999924</v>
      </c>
      <c r="D956">
        <f t="shared" si="123"/>
        <v>0.43227468884828607</v>
      </c>
      <c r="E956">
        <f t="shared" si="124"/>
        <v>0.5771699523383379</v>
      </c>
      <c r="F956">
        <f t="shared" si="125"/>
        <v>-0.4207543403739561</v>
      </c>
      <c r="G956">
        <f t="shared" si="121"/>
        <v>0.16656257694111962</v>
      </c>
      <c r="H956">
        <f t="shared" si="122"/>
        <v>0.09343070330944127</v>
      </c>
      <c r="I956">
        <f t="shared" si="126"/>
        <v>0.2599932802505609</v>
      </c>
      <c r="J956">
        <f t="shared" si="119"/>
        <v>0.7211009364167555</v>
      </c>
    </row>
    <row r="957" spans="3:10" ht="12.75">
      <c r="C957">
        <f t="shared" si="120"/>
        <v>32.081399999999924</v>
      </c>
      <c r="D957">
        <f t="shared" si="123"/>
        <v>0.4520149806204776</v>
      </c>
      <c r="E957">
        <f t="shared" si="124"/>
        <v>0.5624014749912121</v>
      </c>
      <c r="F957">
        <f t="shared" si="125"/>
        <v>-0.440840703460392</v>
      </c>
      <c r="G957">
        <f t="shared" si="121"/>
        <v>0.15814770953614546</v>
      </c>
      <c r="H957">
        <f t="shared" si="122"/>
        <v>0.10215877135266538</v>
      </c>
      <c r="I957">
        <f t="shared" si="126"/>
        <v>0.2603064808888108</v>
      </c>
      <c r="J957">
        <f t="shared" si="119"/>
        <v>0.7215351424411853</v>
      </c>
    </row>
    <row r="958" spans="3:10" ht="12.75">
      <c r="C958">
        <f t="shared" si="120"/>
        <v>32.116499999999924</v>
      </c>
      <c r="D958">
        <f t="shared" si="123"/>
        <v>0.47121215223759894</v>
      </c>
      <c r="E958">
        <f t="shared" si="124"/>
        <v>0.5469279662997523</v>
      </c>
      <c r="F958">
        <f t="shared" si="125"/>
        <v>-0.46039624561118625</v>
      </c>
      <c r="G958">
        <f t="shared" si="121"/>
        <v>0.14956510016039148</v>
      </c>
      <c r="H958">
        <f t="shared" si="122"/>
        <v>0.11102044620819505</v>
      </c>
      <c r="I958">
        <f t="shared" si="126"/>
        <v>0.26058554636858655</v>
      </c>
      <c r="J958">
        <f t="shared" si="119"/>
        <v>0.7219218051403996</v>
      </c>
    </row>
    <row r="959" spans="3:10" ht="12.75">
      <c r="C959">
        <f t="shared" si="120"/>
        <v>32.151599999999924</v>
      </c>
      <c r="D959">
        <f t="shared" si="123"/>
        <v>0.4898421110761648</v>
      </c>
      <c r="E959">
        <f t="shared" si="124"/>
        <v>0.5307680580787997</v>
      </c>
      <c r="F959">
        <f t="shared" si="125"/>
        <v>-0.4793963811626427</v>
      </c>
      <c r="G959">
        <f t="shared" si="121"/>
        <v>0.14085736573837004</v>
      </c>
      <c r="H959">
        <f t="shared" si="122"/>
        <v>0.11997264689177689</v>
      </c>
      <c r="I959">
        <f t="shared" si="126"/>
        <v>0.26083001263014693</v>
      </c>
      <c r="J959">
        <f t="shared" si="119"/>
        <v>0.7222603583613695</v>
      </c>
    </row>
    <row r="960" spans="3:10" ht="12.75">
      <c r="C960">
        <f t="shared" si="120"/>
        <v>32.186699999999924</v>
      </c>
      <c r="D960">
        <f t="shared" si="123"/>
        <v>0.5078814487791745</v>
      </c>
      <c r="E960">
        <f t="shared" si="124"/>
        <v>0.513941245099991</v>
      </c>
      <c r="F960">
        <f t="shared" si="125"/>
        <v>-0.49781719626081544</v>
      </c>
      <c r="G960">
        <f t="shared" si="121"/>
        <v>0.1320678017074645</v>
      </c>
      <c r="H960">
        <f t="shared" si="122"/>
        <v>0.12897178300701664</v>
      </c>
      <c r="I960">
        <f t="shared" si="126"/>
        <v>0.26103958471448113</v>
      </c>
      <c r="J960">
        <f t="shared" si="119"/>
        <v>0.7225504615104485</v>
      </c>
    </row>
    <row r="961" spans="3:10" ht="12.75">
      <c r="C961">
        <f t="shared" si="120"/>
        <v>32.221799999999924</v>
      </c>
      <c r="D961">
        <f t="shared" si="123"/>
        <v>0.5253074707182189</v>
      </c>
      <c r="E961">
        <f t="shared" si="124"/>
        <v>0.49646786151123634</v>
      </c>
      <c r="F961">
        <f t="shared" si="125"/>
        <v>-0.5156354789985008</v>
      </c>
      <c r="G961">
        <f t="shared" si="121"/>
        <v>0.12324016875677007</v>
      </c>
      <c r="H961">
        <f t="shared" si="122"/>
        <v>0.13797396939618622</v>
      </c>
      <c r="I961">
        <f t="shared" si="126"/>
        <v>0.2612141381529563</v>
      </c>
      <c r="J961">
        <f t="shared" si="119"/>
        <v>0.7227920007207554</v>
      </c>
    </row>
    <row r="962" spans="3:10" ht="12.75">
      <c r="C962">
        <f t="shared" si="120"/>
        <v>32.25689999999992</v>
      </c>
      <c r="D962">
        <f t="shared" si="123"/>
        <v>0.5420982245907824</v>
      </c>
      <c r="E962">
        <f t="shared" si="124"/>
        <v>0.478369056198389</v>
      </c>
      <c r="F962">
        <f t="shared" si="125"/>
        <v>-0.5328287486990843</v>
      </c>
      <c r="G962">
        <f t="shared" si="121"/>
        <v>0.11441847696406872</v>
      </c>
      <c r="H962">
        <f t="shared" si="122"/>
        <v>0.14693524255223916</v>
      </c>
      <c r="I962">
        <f t="shared" si="126"/>
        <v>0.26135371951630787</v>
      </c>
      <c r="J962">
        <f t="shared" si="119"/>
        <v>0.722985089080415</v>
      </c>
    </row>
    <row r="963" spans="3:10" ht="12.75">
      <c r="C963">
        <f t="shared" si="120"/>
        <v>32.29199999999992</v>
      </c>
      <c r="D963">
        <f t="shared" si="123"/>
        <v>0.5582325281166611</v>
      </c>
      <c r="E963">
        <f t="shared" si="124"/>
        <v>0.45966676711905113</v>
      </c>
      <c r="F963">
        <f t="shared" si="125"/>
        <v>-0.5493752843102648</v>
      </c>
      <c r="G963">
        <f t="shared" si="121"/>
        <v>0.10564676839684</v>
      </c>
      <c r="H963">
        <f t="shared" si="122"/>
        <v>0.15581177772375943</v>
      </c>
      <c r="I963">
        <f t="shared" si="126"/>
        <v>0.26145854612059943</v>
      </c>
      <c r="J963">
        <f t="shared" si="119"/>
        <v>0.7231300659225828</v>
      </c>
    </row>
    <row r="964" spans="3:10" ht="12.75">
      <c r="C964">
        <f t="shared" si="120"/>
        <v>32.32709999999992</v>
      </c>
      <c r="D964">
        <f t="shared" si="123"/>
        <v>0.5736899957985168</v>
      </c>
      <c r="E964">
        <f t="shared" si="124"/>
        <v>0.44038369463976085</v>
      </c>
      <c r="F964">
        <f t="shared" si="125"/>
        <v>-0.5652541518717783</v>
      </c>
      <c r="G964">
        <f t="shared" si="121"/>
        <v>0.09696889925228307</v>
      </c>
      <c r="H964">
        <f t="shared" si="122"/>
        <v>0.1645601056396511</v>
      </c>
      <c r="I964">
        <f t="shared" si="126"/>
        <v>0.26152900489193415</v>
      </c>
      <c r="J964">
        <f t="shared" si="119"/>
        <v>0.723227495179676</v>
      </c>
    </row>
    <row r="965" spans="3:10" ht="12.75">
      <c r="C965">
        <f t="shared" si="120"/>
        <v>32.36219999999992</v>
      </c>
      <c r="D965">
        <f t="shared" si="123"/>
        <v>0.5884510647127248</v>
      </c>
      <c r="E965">
        <f t="shared" si="124"/>
        <v>0.42054327390906143</v>
      </c>
      <c r="F965">
        <f t="shared" si="125"/>
        <v>-0.5804452310223596</v>
      </c>
      <c r="G965">
        <f t="shared" si="121"/>
        <v>0.08842832261507594</v>
      </c>
      <c r="H965">
        <f t="shared" si="122"/>
        <v>0.1731373277807697</v>
      </c>
      <c r="I965">
        <f t="shared" si="126"/>
        <v>0.2615656503958457</v>
      </c>
      <c r="J965">
        <f t="shared" si="119"/>
        <v>0.723278162805771</v>
      </c>
    </row>
    <row r="966" spans="3:10" ht="12.75">
      <c r="C966">
        <f t="shared" si="120"/>
        <v>32.39729999999992</v>
      </c>
      <c r="D966">
        <f t="shared" si="123"/>
        <v>0.602497019297861</v>
      </c>
      <c r="E966">
        <f t="shared" si="124"/>
        <v>0.4001696463001766</v>
      </c>
      <c r="F966">
        <f t="shared" si="125"/>
        <v>-0.5949292405123747</v>
      </c>
      <c r="G966">
        <f t="shared" si="121"/>
        <v>0.08006787291000422</v>
      </c>
      <c r="H966">
        <f t="shared" si="122"/>
        <v>0.18150132913140357</v>
      </c>
      <c r="I966">
        <f t="shared" si="126"/>
        <v>0.26156920204140777</v>
      </c>
      <c r="J966">
        <f t="shared" si="119"/>
        <v>0.7232830732727095</v>
      </c>
    </row>
    <row r="967" spans="3:10" ht="12.75">
      <c r="C967">
        <f t="shared" si="120"/>
        <v>32.43239999999992</v>
      </c>
      <c r="D967">
        <f t="shared" si="123"/>
        <v>0.6158100151093936</v>
      </c>
      <c r="E967">
        <f t="shared" si="124"/>
        <v>0.37928762995819226</v>
      </c>
      <c r="F967">
        <f t="shared" si="125"/>
        <v>-0.608687762689759</v>
      </c>
      <c r="G967">
        <f t="shared" si="121"/>
        <v>0.0719295531196513</v>
      </c>
      <c r="H967">
        <f t="shared" si="122"/>
        <v>0.1896109873545158</v>
      </c>
      <c r="I967">
        <f t="shared" si="126"/>
        <v>0.2615405404741671</v>
      </c>
      <c r="J967">
        <f t="shared" si="119"/>
        <v>0.7232434451471608</v>
      </c>
    </row>
    <row r="968" spans="3:10" ht="12.75">
      <c r="C968">
        <f t="shared" si="120"/>
        <v>32.46749999999992</v>
      </c>
      <c r="D968">
        <f t="shared" si="123"/>
        <v>0.6283731015104147</v>
      </c>
      <c r="E968">
        <f t="shared" si="124"/>
        <v>0.3579226894877817</v>
      </c>
      <c r="F968">
        <f t="shared" si="125"/>
        <v>-0.6217032669281686</v>
      </c>
      <c r="G968">
        <f t="shared" si="121"/>
        <v>0.06405432582508351</v>
      </c>
      <c r="H968">
        <f t="shared" si="122"/>
        <v>0.19742637735090895</v>
      </c>
      <c r="I968">
        <f t="shared" si="126"/>
        <v>0.2614807031759925</v>
      </c>
      <c r="J968">
        <f t="shared" si="119"/>
        <v>0.7231607057577071</v>
      </c>
    </row>
    <row r="969" spans="3:10" ht="12.75">
      <c r="C969">
        <f t="shared" si="120"/>
        <v>32.50259999999992</v>
      </c>
      <c r="D969">
        <f t="shared" si="123"/>
        <v>0.6401702432695476</v>
      </c>
      <c r="E969">
        <f t="shared" si="124"/>
        <v>0.336100904818603</v>
      </c>
      <c r="F969">
        <f t="shared" si="125"/>
        <v>-0.6339591319675456</v>
      </c>
      <c r="G969">
        <f t="shared" si="121"/>
        <v>0.056481909109941816</v>
      </c>
      <c r="H969">
        <f t="shared" si="122"/>
        <v>0.2049089701838959</v>
      </c>
      <c r="I969">
        <f t="shared" si="126"/>
        <v>0.2613908792938377</v>
      </c>
      <c r="J969">
        <f t="shared" si="119"/>
        <v>0.7230364849630172</v>
      </c>
    </row>
    <row r="970" spans="3:10" ht="12.75">
      <c r="C970">
        <f t="shared" si="120"/>
        <v>32.53769999999992</v>
      </c>
      <c r="D970">
        <f t="shared" si="123"/>
        <v>0.6511863410385053</v>
      </c>
      <c r="E970">
        <f t="shared" si="124"/>
        <v>0.3138489392865422</v>
      </c>
      <c r="F970">
        <f t="shared" si="125"/>
        <v>-0.6454396671386378</v>
      </c>
      <c r="G970">
        <f t="shared" si="121"/>
        <v>0.049250578345643815</v>
      </c>
      <c r="H970">
        <f t="shared" si="122"/>
        <v>0.21202182537755823</v>
      </c>
      <c r="I970">
        <f t="shared" si="126"/>
        <v>0.26127240372320204</v>
      </c>
      <c r="J970">
        <f t="shared" si="119"/>
        <v>0.7228726080343646</v>
      </c>
    </row>
    <row r="971" spans="3:10" ht="12.75">
      <c r="C971">
        <f t="shared" si="120"/>
        <v>32.57279999999992</v>
      </c>
      <c r="D971">
        <f t="shared" si="123"/>
        <v>0.6614072506831514</v>
      </c>
      <c r="E971">
        <f t="shared" si="124"/>
        <v>0.291194006969976</v>
      </c>
      <c r="F971">
        <f t="shared" si="125"/>
        <v>-0.6561301324443838</v>
      </c>
      <c r="G971">
        <f t="shared" si="121"/>
        <v>0.04239697484761521</v>
      </c>
      <c r="H971">
        <f t="shared" si="122"/>
        <v>0.21872977562812257</v>
      </c>
      <c r="I971">
        <f t="shared" si="126"/>
        <v>0.2611267504757378</v>
      </c>
      <c r="J971">
        <f t="shared" si="119"/>
        <v>0.722671087668156</v>
      </c>
    </row>
    <row r="972" spans="3:10" ht="12.75">
      <c r="C972">
        <f t="shared" si="120"/>
        <v>32.60789999999992</v>
      </c>
      <c r="D972">
        <f t="shared" si="123"/>
        <v>0.6708198014433248</v>
      </c>
      <c r="E972">
        <f t="shared" si="124"/>
        <v>0.2681638393211781</v>
      </c>
      <c r="F972">
        <f t="shared" si="125"/>
        <v>-0.6660167574724897</v>
      </c>
      <c r="G972">
        <f t="shared" si="121"/>
        <v>0.03595592235973731</v>
      </c>
      <c r="H972">
        <f t="shared" si="122"/>
        <v>0.22499960300423083</v>
      </c>
      <c r="I972">
        <f t="shared" si="126"/>
        <v>0.26095552536396815</v>
      </c>
      <c r="J972">
        <f t="shared" si="119"/>
        <v>0.7224341151467976</v>
      </c>
    </row>
    <row r="973" spans="3:10" ht="12.75">
      <c r="C973">
        <f t="shared" si="120"/>
        <v>32.64299999999992</v>
      </c>
      <c r="D973">
        <f t="shared" si="123"/>
        <v>0.6794118128981245</v>
      </c>
      <c r="E973">
        <f t="shared" si="124"/>
        <v>0.24478665113389372</v>
      </c>
      <c r="F973">
        <f t="shared" si="125"/>
        <v>-0.6750867591149542</v>
      </c>
      <c r="G973">
        <f t="shared" si="121"/>
        <v>0.029960252286673296</v>
      </c>
      <c r="H973">
        <f t="shared" si="122"/>
        <v>0.23080020575275803</v>
      </c>
      <c r="I973">
        <f t="shared" si="126"/>
        <v>0.2607604580394313</v>
      </c>
      <c r="J973">
        <f t="shared" si="119"/>
        <v>0.7221640506691417</v>
      </c>
    </row>
    <row r="974" spans="3:10" ht="12.75">
      <c r="C974">
        <f t="shared" si="120"/>
        <v>32.67809999999992</v>
      </c>
      <c r="D974">
        <f t="shared" si="123"/>
        <v>0.687172110714827</v>
      </c>
      <c r="E974">
        <f t="shared" si="124"/>
        <v>0.22109110588895883</v>
      </c>
      <c r="F974">
        <f t="shared" si="125"/>
        <v>-0.6833283580717819</v>
      </c>
      <c r="G974">
        <f t="shared" si="121"/>
        <v>0.024440638551601404</v>
      </c>
      <c r="H974">
        <f t="shared" si="122"/>
        <v>0.23610275487213522</v>
      </c>
      <c r="I974">
        <f t="shared" si="126"/>
        <v>0.2605433934237366</v>
      </c>
      <c r="J974">
        <f t="shared" si="119"/>
        <v>0.7218634128749518</v>
      </c>
    </row>
    <row r="975" spans="3:10" ht="12.75">
      <c r="C975">
        <f t="shared" si="120"/>
        <v>32.71319999999992</v>
      </c>
      <c r="D975">
        <f t="shared" si="123"/>
        <v>0.6940905411611015</v>
      </c>
      <c r="E975">
        <f t="shared" si="124"/>
        <v>0.19710628052063928</v>
      </c>
      <c r="F975">
        <f t="shared" si="125"/>
        <v>-0.6907307941176165</v>
      </c>
      <c r="G975">
        <f t="shared" si="121"/>
        <v>0.01942544291034047</v>
      </c>
      <c r="H975">
        <f t="shared" si="122"/>
        <v>0.24088083966465534</v>
      </c>
      <c r="I975">
        <f t="shared" si="126"/>
        <v>0.26030628257499583</v>
      </c>
      <c r="J975">
        <f t="shared" si="119"/>
        <v>0.7215348675912978</v>
      </c>
    </row>
    <row r="976" spans="3:10" ht="12.75">
      <c r="C976">
        <f t="shared" si="120"/>
        <v>32.74829999999992</v>
      </c>
      <c r="D976">
        <f t="shared" si="123"/>
        <v>0.7001579843617151</v>
      </c>
      <c r="E976">
        <f t="shared" si="124"/>
        <v>0.17286162964711094</v>
      </c>
      <c r="F976">
        <f t="shared" si="125"/>
        <v>-0.6972843401115596</v>
      </c>
      <c r="G976">
        <f t="shared" si="121"/>
        <v>0.014940571502127471</v>
      </c>
      <c r="H976">
        <f t="shared" si="122"/>
        <v>0.24511060153272982</v>
      </c>
      <c r="I976">
        <f t="shared" si="126"/>
        <v>0.2600511730348573</v>
      </c>
      <c r="J976">
        <f t="shared" si="119"/>
        <v>0.7211812158325497</v>
      </c>
    </row>
    <row r="977" spans="3:10" ht="12.75">
      <c r="C977">
        <f t="shared" si="120"/>
        <v>32.78339999999992</v>
      </c>
      <c r="D977">
        <f t="shared" si="123"/>
        <v>0.7053663662824678</v>
      </c>
      <c r="E977">
        <f t="shared" si="124"/>
        <v>0.1483869493091952</v>
      </c>
      <c r="F977">
        <f t="shared" si="125"/>
        <v>-0.7029803147319938</v>
      </c>
      <c r="G977">
        <f t="shared" si="121"/>
        <v>0.01100934336264483</v>
      </c>
      <c r="H977">
        <f t="shared" si="122"/>
        <v>0.2487708553412663</v>
      </c>
      <c r="I977">
        <f t="shared" si="126"/>
        <v>0.2597801987039111</v>
      </c>
      <c r="J977">
        <f t="shared" si="119"/>
        <v>0.7208053810896685</v>
      </c>
    </row>
    <row r="978" spans="3:10" ht="12.75">
      <c r="C978">
        <f t="shared" si="120"/>
        <v>32.81849999999992</v>
      </c>
      <c r="D978">
        <f t="shared" si="123"/>
        <v>0.7097086694256677</v>
      </c>
      <c r="E978">
        <f t="shared" si="124"/>
        <v>0.1237123402621022</v>
      </c>
      <c r="F978">
        <f t="shared" si="125"/>
        <v>-0.7078110939198051</v>
      </c>
      <c r="G978">
        <f t="shared" si="121"/>
        <v>0.0076523715665630775</v>
      </c>
      <c r="H978">
        <f t="shared" si="122"/>
        <v>0.25184319772897584</v>
      </c>
      <c r="I978">
        <f t="shared" si="126"/>
        <v>0.2594955692955389</v>
      </c>
      <c r="J978">
        <f t="shared" si="119"/>
        <v>0.7204103959487799</v>
      </c>
    </row>
    <row r="979" spans="3:10" ht="12.75">
      <c r="C979">
        <f t="shared" si="120"/>
        <v>32.85359999999992</v>
      </c>
      <c r="D979">
        <f t="shared" si="123"/>
        <v>0.7131789422230473</v>
      </c>
      <c r="E979">
        <f t="shared" si="124"/>
        <v>0.09886817086551705</v>
      </c>
      <c r="F979">
        <f t="shared" si="125"/>
        <v>-0.7117701210149967</v>
      </c>
      <c r="G979">
        <f t="shared" si="121"/>
        <v>0.0048874576051465375</v>
      </c>
      <c r="H979">
        <f t="shared" si="122"/>
        <v>0.25431210181519237</v>
      </c>
      <c r="I979">
        <f t="shared" si="126"/>
        <v>0.2591995594203389</v>
      </c>
      <c r="J979">
        <f t="shared" si="119"/>
        <v>0.719999388083544</v>
      </c>
    </row>
    <row r="980" spans="3:10" ht="12.75">
      <c r="C980">
        <f t="shared" si="120"/>
        <v>32.88869999999992</v>
      </c>
      <c r="D980">
        <f t="shared" si="123"/>
        <v>0.7157723071136353</v>
      </c>
      <c r="E980">
        <f t="shared" si="124"/>
        <v>0.07388503961789067</v>
      </c>
      <c r="F980">
        <f t="shared" si="125"/>
        <v>-0.7148519155733124</v>
      </c>
      <c r="G980">
        <f t="shared" si="121"/>
        <v>0.002729499539668637</v>
      </c>
      <c r="H980">
        <f t="shared" si="122"/>
        <v>0.2561649978153881</v>
      </c>
      <c r="I980">
        <f t="shared" si="126"/>
        <v>0.2588944973550567</v>
      </c>
      <c r="J980">
        <f t="shared" si="119"/>
        <v>0.7195755656705649</v>
      </c>
    </row>
    <row r="981" spans="3:10" ht="12.75">
      <c r="C981">
        <f t="shared" si="120"/>
        <v>32.92379999999992</v>
      </c>
      <c r="D981">
        <f t="shared" si="123"/>
        <v>0.7174849672957178</v>
      </c>
      <c r="E981">
        <f t="shared" si="124"/>
        <v>0.0487937373812674</v>
      </c>
      <c r="F981">
        <f t="shared" si="125"/>
        <v>-0.7170520808511137</v>
      </c>
      <c r="G981">
        <f t="shared" si="121"/>
        <v>0.001190414403816046</v>
      </c>
      <c r="H981">
        <f t="shared" si="122"/>
        <v>0.25739233914766857</v>
      </c>
      <c r="I981">
        <f t="shared" si="126"/>
        <v>0.25858275355148463</v>
      </c>
      <c r="J981">
        <f t="shared" si="119"/>
        <v>0.7191422022819751</v>
      </c>
    </row>
    <row r="982" spans="3:10" ht="12.75">
      <c r="C982">
        <f t="shared" si="120"/>
        <v>32.95889999999992</v>
      </c>
      <c r="D982">
        <f t="shared" si="123"/>
        <v>0.7183142121436709</v>
      </c>
      <c r="E982">
        <f t="shared" si="124"/>
        <v>0.02362520934339331</v>
      </c>
      <c r="F982">
        <f t="shared" si="125"/>
        <v>-0.7183673099484138</v>
      </c>
      <c r="G982">
        <f t="shared" si="121"/>
        <v>0.0002790752582595793</v>
      </c>
      <c r="H982">
        <f t="shared" si="122"/>
        <v>0.2579876536837913</v>
      </c>
      <c r="I982">
        <f t="shared" si="126"/>
        <v>0.2582667289420509</v>
      </c>
      <c r="J982">
        <f t="shared" si="119"/>
        <v>0.7187026213143387</v>
      </c>
    </row>
    <row r="983" spans="3:10" ht="12.75">
      <c r="C983">
        <f t="shared" si="120"/>
        <v>32.99399999999992</v>
      </c>
      <c r="D983">
        <f t="shared" si="123"/>
        <v>0.7182584212820944</v>
      </c>
      <c r="E983">
        <f t="shared" si="124"/>
        <v>-0.0015894832357960138</v>
      </c>
      <c r="F983">
        <f t="shared" si="125"/>
        <v>-0.7187953906016356</v>
      </c>
      <c r="G983">
        <f t="shared" si="121"/>
        <v>1.2632284784382832E-06</v>
      </c>
      <c r="H983">
        <f t="shared" si="122"/>
        <v>0.2579475798713233</v>
      </c>
      <c r="I983">
        <f t="shared" si="126"/>
        <v>0.2579488430998017</v>
      </c>
      <c r="J983">
        <f t="shared" si="119"/>
        <v>0.7182601800180791</v>
      </c>
    </row>
    <row r="984" spans="3:10" ht="12.75">
      <c r="C984">
        <f t="shared" si="120"/>
        <v>33.02909999999992</v>
      </c>
      <c r="D984">
        <f t="shared" si="123"/>
        <v>0.7173170673113428</v>
      </c>
      <c r="E984">
        <f t="shared" si="124"/>
        <v>-0.02681920144591342</v>
      </c>
      <c r="F984">
        <f t="shared" si="125"/>
        <v>-0.7183352086193324</v>
      </c>
      <c r="G984">
        <f t="shared" si="121"/>
        <v>0.0003596347830982423</v>
      </c>
      <c r="H984">
        <f t="shared" si="122"/>
        <v>0.2572718875280728</v>
      </c>
      <c r="I984">
        <f t="shared" si="126"/>
        <v>0.25763152231117104</v>
      </c>
      <c r="J984">
        <f t="shared" si="119"/>
        <v>0.7178182531966864</v>
      </c>
    </row>
    <row r="985" spans="3:10" ht="12.75">
      <c r="C985">
        <f t="shared" si="120"/>
        <v>33.06419999999992</v>
      </c>
      <c r="D985">
        <f t="shared" si="123"/>
        <v>0.7154907171802202</v>
      </c>
      <c r="E985">
        <f t="shared" si="124"/>
        <v>-0.05203276726845199</v>
      </c>
      <c r="F985">
        <f t="shared" si="125"/>
        <v>-0.716986749955805</v>
      </c>
      <c r="G985">
        <f t="shared" si="121"/>
        <v>0.0013537044348064444</v>
      </c>
      <c r="H985">
        <f t="shared" si="122"/>
        <v>0.2559634831855329</v>
      </c>
      <c r="I985">
        <f t="shared" si="126"/>
        <v>0.25731718762033934</v>
      </c>
      <c r="J985">
        <f t="shared" si="119"/>
        <v>0.7173802166499148</v>
      </c>
    </row>
    <row r="986" spans="3:10" ht="12.75">
      <c r="C986">
        <f t="shared" si="120"/>
        <v>33.09929999999992</v>
      </c>
      <c r="D986">
        <f t="shared" si="123"/>
        <v>0.7127810322032845</v>
      </c>
      <c r="E986">
        <f t="shared" si="124"/>
        <v>-0.07719900219190075</v>
      </c>
      <c r="F986">
        <f t="shared" si="125"/>
        <v>-0.7147511014192309</v>
      </c>
      <c r="G986">
        <f t="shared" si="121"/>
        <v>0.0029798429697125484</v>
      </c>
      <c r="H986">
        <f t="shared" si="122"/>
        <v>0.25402839993438986</v>
      </c>
      <c r="I986">
        <f t="shared" si="126"/>
        <v>0.2570082429041024</v>
      </c>
      <c r="J986">
        <f t="shared" si="119"/>
        <v>0.7169494304399752</v>
      </c>
    </row>
    <row r="987" spans="3:10" ht="12.75">
      <c r="C987">
        <f t="shared" si="120"/>
        <v>33.13439999999992</v>
      </c>
      <c r="D987">
        <f t="shared" si="123"/>
        <v>0.7091907667218893</v>
      </c>
      <c r="E987">
        <f t="shared" si="124"/>
        <v>-0.10228676585171576</v>
      </c>
      <c r="F987">
        <f t="shared" si="125"/>
        <v>-0.7116304500126303</v>
      </c>
      <c r="G987">
        <f t="shared" si="121"/>
        <v>0.005231291234201862</v>
      </c>
      <c r="H987">
        <f t="shared" si="122"/>
        <v>0.2514757718017906</v>
      </c>
      <c r="I987">
        <f t="shared" si="126"/>
        <v>0.25670706303599244</v>
      </c>
      <c r="J987">
        <f t="shared" si="119"/>
        <v>0.71652922206424</v>
      </c>
    </row>
    <row r="988" spans="3:10" ht="12.75">
      <c r="C988">
        <f t="shared" si="120"/>
        <v>33.16949999999992</v>
      </c>
      <c r="D988">
        <f t="shared" si="123"/>
        <v>0.704723765409774</v>
      </c>
      <c r="E988">
        <f t="shared" si="124"/>
        <v>-0.12726499464715907</v>
      </c>
      <c r="F988">
        <f t="shared" si="125"/>
        <v>-0.7076280809076865</v>
      </c>
      <c r="G988">
        <f t="shared" si="121"/>
        <v>0.008098189431270714</v>
      </c>
      <c r="H988">
        <f t="shared" si="122"/>
        <v>0.24831779276666507</v>
      </c>
      <c r="I988">
        <f t="shared" si="126"/>
        <v>0.25641598219793577</v>
      </c>
      <c r="J988">
        <f t="shared" si="119"/>
        <v>0.7161228696221561</v>
      </c>
    </row>
    <row r="989" spans="3:10" ht="12.75">
      <c r="C989">
        <f t="shared" si="120"/>
        <v>33.20459999999992</v>
      </c>
      <c r="D989">
        <f t="shared" si="123"/>
        <v>0.6993849592256997</v>
      </c>
      <c r="E989">
        <f t="shared" si="124"/>
        <v>-0.15210274028701887</v>
      </c>
      <c r="F989">
        <f t="shared" si="125"/>
        <v>-0.7027483740531453</v>
      </c>
      <c r="G989">
        <f t="shared" si="121"/>
        <v>0.011567621801410155</v>
      </c>
      <c r="H989">
        <f t="shared" si="122"/>
        <v>0.24456966059556678</v>
      </c>
      <c r="I989">
        <f t="shared" si="126"/>
        <v>0.2561372823969769</v>
      </c>
      <c r="J989">
        <f t="shared" si="119"/>
        <v>0.7157335850677637</v>
      </c>
    </row>
    <row r="990" spans="3:10" ht="12.75">
      <c r="C990">
        <f t="shared" si="120"/>
        <v>33.23969999999992</v>
      </c>
      <c r="D990">
        <f t="shared" si="123"/>
        <v>0.6931803600173081</v>
      </c>
      <c r="E990">
        <f t="shared" si="124"/>
        <v>-0.17676920821628428</v>
      </c>
      <c r="F990">
        <f t="shared" si="125"/>
        <v>-0.6969967994212161</v>
      </c>
      <c r="G990">
        <f t="shared" si="121"/>
        <v>0.015623676486706033</v>
      </c>
      <c r="H990">
        <f t="shared" si="122"/>
        <v>0.24024950575686244</v>
      </c>
      <c r="I990">
        <f t="shared" si="126"/>
        <v>0.2558731822435685</v>
      </c>
      <c r="J990">
        <f t="shared" si="119"/>
        <v>0.7153644976423815</v>
      </c>
    </row>
    <row r="991" spans="3:10" ht="12.75">
      <c r="C991">
        <f t="shared" si="120"/>
        <v>33.27479999999992</v>
      </c>
      <c r="D991">
        <f t="shared" si="123"/>
        <v>0.6861170537820616</v>
      </c>
      <c r="E991">
        <f t="shared" si="124"/>
        <v>-0.20123379587596896</v>
      </c>
      <c r="F991">
        <f t="shared" si="125"/>
        <v>-0.6903799108970963</v>
      </c>
      <c r="G991">
        <f t="shared" si="121"/>
        <v>0.02024752030132557</v>
      </c>
      <c r="H991">
        <f t="shared" si="122"/>
        <v>0.23537830574528817</v>
      </c>
      <c r="I991">
        <f t="shared" si="126"/>
        <v>0.25562582604661377</v>
      </c>
      <c r="J991">
        <f t="shared" si="119"/>
        <v>0.7150186375845231</v>
      </c>
    </row>
    <row r="992" spans="3:10" ht="12.75">
      <c r="C992">
        <f t="shared" si="120"/>
        <v>33.30989999999992</v>
      </c>
      <c r="D992">
        <f t="shared" si="123"/>
        <v>0.6782031925927907</v>
      </c>
      <c r="E992">
        <f t="shared" si="124"/>
        <v>-0.22546613074845703</v>
      </c>
      <c r="F992">
        <f t="shared" si="125"/>
        <v>-0.6829053388184331</v>
      </c>
      <c r="G992">
        <f t="shared" si="121"/>
        <v>0.025417488057340162</v>
      </c>
      <c r="H992">
        <f t="shared" si="122"/>
        <v>0.22997978522152698</v>
      </c>
      <c r="I992">
        <f t="shared" si="126"/>
        <v>0.25539727327886713</v>
      </c>
      <c r="J992">
        <f t="shared" si="119"/>
        <v>0.7146989202158727</v>
      </c>
    </row>
    <row r="993" spans="3:10" ht="12.75">
      <c r="C993">
        <f t="shared" si="120"/>
        <v>33.34499999999992</v>
      </c>
      <c r="D993">
        <f t="shared" si="123"/>
        <v>0.6694479851970422</v>
      </c>
      <c r="E993">
        <f t="shared" si="124"/>
        <v>-0.24943610814098405</v>
      </c>
      <c r="F993">
        <f t="shared" si="125"/>
        <v>-0.6745817811732185</v>
      </c>
      <c r="G993">
        <f t="shared" si="121"/>
        <v>0.031109186022260343</v>
      </c>
      <c r="H993">
        <f t="shared" si="122"/>
        <v>0.2240803024421896</v>
      </c>
      <c r="I993">
        <f t="shared" si="126"/>
        <v>0.25518948846444994</v>
      </c>
      <c r="J993">
        <f t="shared" si="119"/>
        <v>0.7144081305030758</v>
      </c>
    </row>
    <row r="994" spans="3:10" ht="12.75">
      <c r="C994">
        <f t="shared" si="120"/>
        <v>33.38009999999992</v>
      </c>
      <c r="D994">
        <f t="shared" si="123"/>
        <v>0.6598616863010704</v>
      </c>
      <c r="E994">
        <f t="shared" si="124"/>
        <v>-0.27311392866016404</v>
      </c>
      <c r="F994">
        <f t="shared" si="125"/>
        <v>-0.665418993466292</v>
      </c>
      <c r="G994">
        <f t="shared" si="121"/>
        <v>0.03729560901409459</v>
      </c>
      <c r="H994">
        <f t="shared" si="122"/>
        <v>0.21770872252404616</v>
      </c>
      <c r="I994">
        <f t="shared" si="126"/>
        <v>0.2550043315381407</v>
      </c>
      <c r="J994">
        <f t="shared" si="119"/>
        <v>0.7141489081951197</v>
      </c>
    </row>
    <row r="995" spans="3:10" ht="12.75">
      <c r="C995">
        <f t="shared" si="120"/>
        <v>33.41519999999992</v>
      </c>
      <c r="D995">
        <f t="shared" si="123"/>
        <v>0.6494555845509583</v>
      </c>
      <c r="E995">
        <f t="shared" si="124"/>
        <v>-0.2964701353308309</v>
      </c>
      <c r="F995">
        <f t="shared" si="125"/>
        <v>-0.6554277772662822</v>
      </c>
      <c r="G995">
        <f t="shared" si="121"/>
        <v>0.04394727057154059</v>
      </c>
      <c r="H995">
        <f t="shared" si="122"/>
        <v>0.21089627815221348</v>
      </c>
      <c r="I995">
        <f t="shared" si="126"/>
        <v>0.2548435487237541</v>
      </c>
      <c r="J995">
        <f t="shared" si="119"/>
        <v>0.7139237336351189</v>
      </c>
    </row>
    <row r="996" spans="3:10" ht="12.75">
      <c r="C996">
        <f t="shared" si="120"/>
        <v>33.45029999999992</v>
      </c>
      <c r="D996">
        <f t="shared" si="123"/>
        <v>0.6382419892249763</v>
      </c>
      <c r="E996">
        <f t="shared" si="124"/>
        <v>-0.3194756503128774</v>
      </c>
      <c r="F996">
        <f t="shared" si="125"/>
        <v>-0.6446199674464776</v>
      </c>
      <c r="G996">
        <f t="shared" si="121"/>
        <v>0.051032345571417954</v>
      </c>
      <c r="H996">
        <f t="shared" si="122"/>
        <v>0.2036764184049274</v>
      </c>
      <c r="I996">
        <f t="shared" si="126"/>
        <v>0.25470876397634534</v>
      </c>
      <c r="J996">
        <f t="shared" si="119"/>
        <v>0.713734914343337</v>
      </c>
    </row>
    <row r="997" spans="3:10" ht="12.75">
      <c r="C997">
        <f t="shared" si="120"/>
        <v>33.48539999999992</v>
      </c>
      <c r="D997">
        <f t="shared" si="123"/>
        <v>0.6262342156529006</v>
      </c>
      <c r="E997">
        <f t="shared" si="124"/>
        <v>-0.34210181117024874</v>
      </c>
      <c r="F997">
        <f t="shared" si="125"/>
        <v>-0.633008418134737</v>
      </c>
      <c r="G997">
        <f t="shared" si="121"/>
        <v>0.05851682460298226</v>
      </c>
      <c r="H997">
        <f t="shared" si="122"/>
        <v>0.1960846464272018</v>
      </c>
      <c r="I997">
        <f t="shared" si="126"/>
        <v>0.25460147103018405</v>
      </c>
      <c r="J997">
        <f t="shared" si="119"/>
        <v>0.7135845724652181</v>
      </c>
    </row>
    <row r="998" spans="3:10" ht="12.75">
      <c r="C998">
        <f t="shared" si="120"/>
        <v>33.52049999999992</v>
      </c>
      <c r="D998">
        <f t="shared" si="123"/>
        <v>0.6134465693795987</v>
      </c>
      <c r="E998">
        <f t="shared" si="124"/>
        <v>-0.364320406646778</v>
      </c>
      <c r="F998">
        <f t="shared" si="125"/>
        <v>-0.6206069873891764</v>
      </c>
      <c r="G998">
        <f t="shared" si="121"/>
        <v>0.06636467934963684</v>
      </c>
      <c r="H998">
        <f t="shared" si="122"/>
        <v>0.18815834674179943</v>
      </c>
      <c r="I998">
        <f t="shared" si="126"/>
        <v>0.2545230260914363</v>
      </c>
      <c r="J998">
        <f t="shared" si="119"/>
        <v>0.7134746331740692</v>
      </c>
    </row>
    <row r="999" spans="3:10" ht="12.75">
      <c r="C999">
        <f t="shared" si="120"/>
        <v>33.55559999999992</v>
      </c>
      <c r="D999">
        <f t="shared" si="123"/>
        <v>0.5998943290917635</v>
      </c>
      <c r="E999">
        <f t="shared" si="124"/>
        <v>-0.3861037119041381</v>
      </c>
      <c r="F999">
        <f t="shared" si="125"/>
        <v>-0.6074305206179583</v>
      </c>
      <c r="G999">
        <f t="shared" si="121"/>
        <v>0.07453803817307685</v>
      </c>
      <c r="H999">
        <f t="shared" si="122"/>
        <v>0.17993660303822856</v>
      </c>
      <c r="I999">
        <f t="shared" si="126"/>
        <v>0.2544746412113054</v>
      </c>
      <c r="J999">
        <f t="shared" si="119"/>
        <v>0.713406814112825</v>
      </c>
    </row>
    <row r="1000" spans="3:10" ht="12.75">
      <c r="C1000">
        <f t="shared" si="120"/>
        <v>33.59069999999992</v>
      </c>
      <c r="D1000">
        <f t="shared" si="123"/>
        <v>0.5855937283282218</v>
      </c>
      <c r="E1000">
        <f t="shared" si="124"/>
        <v>-0.40742452317782846</v>
      </c>
      <c r="F1000">
        <f t="shared" si="125"/>
        <v>-0.5934948327630827</v>
      </c>
      <c r="G1000">
        <f t="shared" si="121"/>
        <v>0.08299737104334044</v>
      </c>
      <c r="H1000">
        <f t="shared" si="122"/>
        <v>0.17146000732867359</v>
      </c>
      <c r="I1000">
        <f t="shared" si="126"/>
        <v>0.25445737837201404</v>
      </c>
      <c r="J1000">
        <f t="shared" si="119"/>
        <v>0.7133826159530579</v>
      </c>
    </row>
    <row r="1001" spans="3:10" ht="12.75">
      <c r="C1001">
        <f t="shared" si="120"/>
        <v>33.62579999999992</v>
      </c>
      <c r="D1001">
        <f t="shared" si="123"/>
        <v>0.5705619359957675</v>
      </c>
      <c r="E1001">
        <f t="shared" si="124"/>
        <v>-0.42825619180781266</v>
      </c>
      <c r="F1001">
        <f t="shared" si="125"/>
        <v>-0.5788166892696313</v>
      </c>
      <c r="G1001">
        <f t="shared" si="121"/>
        <v>0.09170168291086501</v>
      </c>
      <c r="H1001">
        <f t="shared" si="122"/>
        <v>0.16277046140361917</v>
      </c>
      <c r="I1001">
        <f t="shared" si="126"/>
        <v>0.25447214431448417</v>
      </c>
      <c r="J1001">
        <f t="shared" si="119"/>
        <v>0.7134033141421257</v>
      </c>
    </row>
    <row r="1002" spans="3:10" ht="12.75">
      <c r="C1002">
        <f t="shared" si="120"/>
        <v>33.66089999999992</v>
      </c>
      <c r="D1002">
        <f t="shared" si="123"/>
        <v>0.5548170357139662</v>
      </c>
      <c r="E1002">
        <f t="shared" si="124"/>
        <v>-0.4485726576011767</v>
      </c>
      <c r="F1002">
        <f t="shared" si="125"/>
        <v>-0.5634137858634349</v>
      </c>
      <c r="G1002">
        <f t="shared" si="121"/>
        <v>0.10060871457369126</v>
      </c>
      <c r="H1002">
        <f t="shared" si="122"/>
        <v>0.15391097155921624</v>
      </c>
      <c r="I1002">
        <f t="shared" si="126"/>
        <v>0.2545196861329075</v>
      </c>
      <c r="J1002">
        <f t="shared" si="119"/>
        <v>0.7134699519011399</v>
      </c>
    </row>
    <row r="1003" spans="3:10" ht="12.75">
      <c r="C1003">
        <f t="shared" si="120"/>
        <v>33.69599999999992</v>
      </c>
      <c r="D1003">
        <f t="shared" si="123"/>
        <v>0.5383780040138433</v>
      </c>
      <c r="E1003">
        <f t="shared" si="124"/>
        <v>-0.46834848148498326</v>
      </c>
      <c r="F1003">
        <f t="shared" si="125"/>
        <v>-0.5473047271616356</v>
      </c>
      <c r="G1003">
        <f t="shared" si="121"/>
        <v>0.10967515005464486</v>
      </c>
      <c r="H1003">
        <f t="shared" si="122"/>
        <v>0.14492543760296492</v>
      </c>
      <c r="I1003">
        <f t="shared" si="126"/>
        <v>0.2546005876576098</v>
      </c>
      <c r="J1003">
        <f t="shared" si="119"/>
        <v>0.7135833345273834</v>
      </c>
    </row>
    <row r="1004" spans="3:10" ht="12.75">
      <c r="C1004">
        <f t="shared" si="120"/>
        <v>33.73109999999992</v>
      </c>
      <c r="D1004">
        <f t="shared" si="123"/>
        <v>0.52126468741681</v>
      </c>
      <c r="E1004">
        <f t="shared" si="124"/>
        <v>-0.4875588774083567</v>
      </c>
      <c r="F1004">
        <f t="shared" si="125"/>
        <v>-0.5305090041420722</v>
      </c>
      <c r="G1004">
        <f t="shared" si="121"/>
        <v>0.11885682946984849</v>
      </c>
      <c r="H1004">
        <f t="shared" si="122"/>
        <v>0.1358584371738723</v>
      </c>
      <c r="I1004">
        <f t="shared" si="126"/>
        <v>0.2547152666437208</v>
      </c>
      <c r="J1004">
        <f aca="true" t="shared" si="127" ref="J1004:J1067">SQRT(2*(I1004)/k)</f>
        <v>0.7137440250450028</v>
      </c>
    </row>
    <row r="1005" spans="3:10" ht="12.75">
      <c r="C1005">
        <f t="shared" si="120"/>
        <v>33.76619999999992</v>
      </c>
      <c r="D1005">
        <f t="shared" si="123"/>
        <v>0.5034977784215836</v>
      </c>
      <c r="E1005">
        <f t="shared" si="124"/>
        <v>-0.5061797434537434</v>
      </c>
      <c r="F1005">
        <f t="shared" si="125"/>
        <v>-0.5130469704988622</v>
      </c>
      <c r="G1005">
        <f t="shared" si="121"/>
        <v>0.12810896634144875</v>
      </c>
      <c r="H1005">
        <f t="shared" si="122"/>
        <v>0.12675500643773505</v>
      </c>
      <c r="I1005">
        <f t="shared" si="126"/>
        <v>0.2548639727791838</v>
      </c>
      <c r="J1005">
        <f t="shared" si="127"/>
        <v>0.7139523412374019</v>
      </c>
    </row>
    <row r="1006" spans="3:10" ht="12.75">
      <c r="C1006">
        <f t="shared" si="120"/>
        <v>33.80129999999992</v>
      </c>
      <c r="D1006">
        <f t="shared" si="123"/>
        <v>0.4850987904282329</v>
      </c>
      <c r="E1006">
        <f t="shared" si="124"/>
        <v>-0.5241876921182534</v>
      </c>
      <c r="F1006">
        <f t="shared" si="125"/>
        <v>-0.49493981791294345</v>
      </c>
      <c r="G1006">
        <f t="shared" si="121"/>
        <v>0.13738636828413042</v>
      </c>
      <c r="H1006">
        <f t="shared" si="122"/>
        <v>0.11766041823746731</v>
      </c>
      <c r="I1006">
        <f t="shared" si="126"/>
        <v>0.25504678652159773</v>
      </c>
      <c r="J1006">
        <f t="shared" si="127"/>
        <v>0.7142083540838734</v>
      </c>
    </row>
    <row r="1007" spans="3:10" ht="12.75">
      <c r="C1007">
        <f t="shared" si="120"/>
        <v>33.83639999999992</v>
      </c>
      <c r="D1007">
        <f t="shared" si="123"/>
        <v>0.46609003162981527</v>
      </c>
      <c r="E1007">
        <f t="shared" si="124"/>
        <v>-0.5415600797269977</v>
      </c>
      <c r="F1007">
        <f t="shared" si="125"/>
        <v>-0.47620955026771405</v>
      </c>
      <c r="G1007">
        <f t="shared" si="121"/>
        <v>0.14664365997695605</v>
      </c>
      <c r="H1007">
        <f t="shared" si="122"/>
        <v>0.1086199587923411</v>
      </c>
      <c r="I1007">
        <f t="shared" si="126"/>
        <v>0.25526361876929715</v>
      </c>
      <c r="J1007">
        <f t="shared" si="127"/>
        <v>0.7145118876118117</v>
      </c>
    </row>
    <row r="1008" spans="3:10" ht="12.75">
      <c r="C1008">
        <f t="shared" si="120"/>
        <v>33.87149999999992</v>
      </c>
      <c r="D1008">
        <f t="shared" si="123"/>
        <v>0.4464945779033723</v>
      </c>
      <c r="E1008">
        <f t="shared" si="124"/>
        <v>-0.5582750349413945</v>
      </c>
      <c r="F1008">
        <f t="shared" si="125"/>
        <v>-0.4568789568412287</v>
      </c>
      <c r="G1008">
        <f t="shared" si="121"/>
        <v>0.15583550731940762</v>
      </c>
      <c r="H1008">
        <f t="shared" si="122"/>
        <v>0.0996787040485553</v>
      </c>
      <c r="I1008">
        <f t="shared" si="126"/>
        <v>0.25551421136796293</v>
      </c>
      <c r="J1008">
        <f t="shared" si="127"/>
        <v>0.71486252016449</v>
      </c>
    </row>
    <row r="1009" spans="3:10" ht="12.75">
      <c r="C1009">
        <f t="shared" si="120"/>
        <v>33.90659999999992</v>
      </c>
      <c r="D1009">
        <f t="shared" si="123"/>
        <v>0.42633624473331144</v>
      </c>
      <c r="E1009">
        <f t="shared" si="124"/>
        <v>-0.5743114863265216</v>
      </c>
      <c r="F1009">
        <f t="shared" si="125"/>
        <v>-0.43697158450770784</v>
      </c>
      <c r="G1009">
        <f t="shared" si="121"/>
        <v>0.1649168416632892</v>
      </c>
      <c r="H1009">
        <f t="shared" si="122"/>
        <v>0.09088129678665101</v>
      </c>
      <c r="I1009">
        <f t="shared" si="126"/>
        <v>0.2557981384499402</v>
      </c>
      <c r="J1009">
        <f t="shared" si="127"/>
        <v>0.7152595870730293</v>
      </c>
    </row>
    <row r="1010" spans="3:10" ht="12.75">
      <c r="C1010">
        <f t="shared" si="120"/>
        <v>33.94169999999992</v>
      </c>
      <c r="D1010">
        <f t="shared" si="123"/>
        <v>0.40563955820142117</v>
      </c>
      <c r="E1010">
        <f t="shared" si="124"/>
        <v>-0.5896491889427422</v>
      </c>
      <c r="F1010">
        <f t="shared" si="125"/>
        <v>-0.4165117089823608</v>
      </c>
      <c r="G1010">
        <f t="shared" si="121"/>
        <v>0.17384308301041684</v>
      </c>
      <c r="H1010">
        <f t="shared" si="122"/>
        <v>0.08227172558892208</v>
      </c>
      <c r="I1010">
        <f t="shared" si="126"/>
        <v>0.25611480859933894</v>
      </c>
      <c r="J1010">
        <f t="shared" si="127"/>
        <v>0.7157021847100077</v>
      </c>
    </row>
    <row r="1011" spans="3:10" ht="12.75">
      <c r="C1011">
        <f aca="true" t="shared" si="128" ref="C1011:C1074">C1010+delta_t</f>
        <v>33.97679999999992</v>
      </c>
      <c r="D1011">
        <f t="shared" si="123"/>
        <v>0.38442972507894757</v>
      </c>
      <c r="E1011">
        <f t="shared" si="124"/>
        <v>-0.604268749928023</v>
      </c>
      <c r="F1011">
        <f t="shared" si="125"/>
        <v>-0.39552430514473536</v>
      </c>
      <c r="G1011">
        <f aca="true" t="shared" si="129" ref="G1011:G1074">0.5*m*(E1011)^2</f>
        <v>0.18257036106978783</v>
      </c>
      <c r="H1011">
        <f aca="true" t="shared" si="130" ref="H1011:H1074">0.5*k*(D1011)^2</f>
        <v>0.0738931067621376</v>
      </c>
      <c r="I1011">
        <f t="shared" si="126"/>
        <v>0.2564634678319254</v>
      </c>
      <c r="J1011">
        <f t="shared" si="127"/>
        <v>0.7161891758912939</v>
      </c>
    </row>
    <row r="1012" spans="3:10" ht="12.75">
      <c r="C1012">
        <f t="shared" si="128"/>
        <v>34.01189999999992</v>
      </c>
      <c r="D1012">
        <f aca="true" t="shared" si="131" ref="D1012:D1075">D1011+delta_t*E1012</f>
        <v>0.3627326020572926</v>
      </c>
      <c r="E1012">
        <f aca="true" t="shared" si="132" ref="E1012:E1075">E1011+delta_t*F1011</f>
        <v>-0.6181516530386032</v>
      </c>
      <c r="F1012">
        <f aca="true" t="shared" si="133" ref="F1012:F1075">-(k/m)*D1012-(b/m)*E1012+(F_0/m)*COS(omega*C1012)</f>
        <v>-0.374035016476969</v>
      </c>
      <c r="G1012">
        <f t="shared" si="129"/>
        <v>0.19105573307717882</v>
      </c>
      <c r="H1012">
        <f t="shared" si="130"/>
        <v>0.06578747029762709</v>
      </c>
      <c r="I1012">
        <f aca="true" t="shared" si="134" ref="I1012:I1075">G1012+H1012</f>
        <v>0.25684320337480593</v>
      </c>
      <c r="J1012">
        <f t="shared" si="127"/>
        <v>0.7167191965823239</v>
      </c>
    </row>
    <row r="1013" spans="3:10" ht="12.75">
      <c r="C1013">
        <f t="shared" si="128"/>
        <v>34.04699999999992</v>
      </c>
      <c r="D1013">
        <f t="shared" si="131"/>
        <v>0.3405746641549878</v>
      </c>
      <c r="E1013">
        <f t="shared" si="132"/>
        <v>-0.6312802821169448</v>
      </c>
      <c r="F1013">
        <f t="shared" si="133"/>
        <v>-0.35207012365444057</v>
      </c>
      <c r="G1013">
        <f t="shared" si="129"/>
        <v>0.1992573972948247</v>
      </c>
      <c r="H1013">
        <f t="shared" si="130"/>
        <v>0.05799555093214138</v>
      </c>
      <c r="I1013">
        <f t="shared" si="134"/>
        <v>0.2572529482269661</v>
      </c>
      <c r="J1013">
        <f t="shared" si="127"/>
        <v>0.7172906638552687</v>
      </c>
    </row>
    <row r="1014" spans="3:10" ht="12.75">
      <c r="C1014">
        <f t="shared" si="128"/>
        <v>34.08209999999992</v>
      </c>
      <c r="D1014">
        <f t="shared" si="131"/>
        <v>0.31798297233963957</v>
      </c>
      <c r="E1014">
        <f t="shared" si="132"/>
        <v>-0.6436379434572156</v>
      </c>
      <c r="F1014">
        <f t="shared" si="133"/>
        <v>-0.3296565123273912</v>
      </c>
      <c r="G1014">
        <f t="shared" si="129"/>
        <v>0.20713490112891692</v>
      </c>
      <c r="H1014">
        <f t="shared" si="130"/>
        <v>0.050556585348975995</v>
      </c>
      <c r="I1014">
        <f t="shared" si="134"/>
        <v>0.2576914864778929</v>
      </c>
      <c r="J1014">
        <f t="shared" si="127"/>
        <v>0.7179017850345448</v>
      </c>
    </row>
    <row r="1015" spans="3:10" ht="12.75">
      <c r="C1015">
        <f t="shared" si="128"/>
        <v>34.11719999999992</v>
      </c>
      <c r="D1015">
        <f t="shared" si="131"/>
        <v>0.2949851404045388</v>
      </c>
      <c r="E1015">
        <f t="shared" si="132"/>
        <v>-0.655208887039907</v>
      </c>
      <c r="F1015">
        <f t="shared" si="133"/>
        <v>-0.30682164013311586</v>
      </c>
      <c r="G1015">
        <f t="shared" si="129"/>
        <v>0.2146493428280368</v>
      </c>
      <c r="H1015">
        <f t="shared" si="130"/>
        <v>0.04350811652974274</v>
      </c>
      <c r="I1015">
        <f t="shared" si="134"/>
        <v>0.25815745935777956</v>
      </c>
      <c r="J1015">
        <f t="shared" si="127"/>
        <v>0.7185505679599448</v>
      </c>
    </row>
    <row r="1016" spans="3:10" ht="12.75">
      <c r="C1016">
        <f t="shared" si="128"/>
        <v>34.15229999999992</v>
      </c>
      <c r="D1016">
        <f t="shared" si="131"/>
        <v>0.2716093011405777</v>
      </c>
      <c r="E1016">
        <f t="shared" si="132"/>
        <v>-0.6659783266085794</v>
      </c>
      <c r="F1016">
        <f t="shared" si="133"/>
        <v>-0.28359350297929836</v>
      </c>
      <c r="G1016">
        <f t="shared" si="129"/>
        <v>0.2217635657561818</v>
      </c>
      <c r="H1016">
        <f t="shared" si="130"/>
        <v>0.03688580623303651</v>
      </c>
      <c r="I1016">
        <f t="shared" si="134"/>
        <v>0.25864937198921834</v>
      </c>
      <c r="J1016">
        <f t="shared" si="127"/>
        <v>0.7192348322894524</v>
      </c>
    </row>
    <row r="1017" spans="3:10" ht="12.75">
      <c r="C1017">
        <f t="shared" si="128"/>
        <v>34.18739999999992</v>
      </c>
      <c r="D1017">
        <f t="shared" si="131"/>
        <v>0.24788407184501102</v>
      </c>
      <c r="E1017">
        <f t="shared" si="132"/>
        <v>-0.6759324585631528</v>
      </c>
      <c r="F1017">
        <f t="shared" si="133"/>
        <v>-0.2600006006399961</v>
      </c>
      <c r="G1017">
        <f t="shared" si="129"/>
        <v>0.2284423442696141</v>
      </c>
      <c r="H1017">
        <f t="shared" si="130"/>
        <v>0.03072325653723129</v>
      </c>
      <c r="I1017">
        <f t="shared" si="134"/>
        <v>0.25916560080684536</v>
      </c>
      <c r="J1017">
        <f t="shared" si="127"/>
        <v>0.7199522217575904</v>
      </c>
    </row>
    <row r="1018" spans="3:10" ht="12.75">
      <c r="C1018">
        <f t="shared" si="128"/>
        <v>34.22249999999992</v>
      </c>
      <c r="D1018">
        <f t="shared" si="131"/>
        <v>0.22383851920944986</v>
      </c>
      <c r="E1018">
        <f t="shared" si="132"/>
        <v>-0.6850584796456166</v>
      </c>
      <c r="F1018">
        <f t="shared" si="133"/>
        <v>-0.2360719017066542</v>
      </c>
      <c r="G1018">
        <f t="shared" si="129"/>
        <v>0.23465256026718184</v>
      </c>
      <c r="H1018">
        <f t="shared" si="130"/>
        <v>0.025051841340939626</v>
      </c>
      <c r="I1018">
        <f t="shared" si="134"/>
        <v>0.25970440160812147</v>
      </c>
      <c r="J1018">
        <f t="shared" si="127"/>
        <v>0.7207002172999831</v>
      </c>
    </row>
    <row r="1019" spans="3:10" ht="12.75">
      <c r="C1019">
        <f t="shared" si="128"/>
        <v>34.25759999999992</v>
      </c>
      <c r="D1019">
        <f t="shared" si="131"/>
        <v>0.1995021236302671</v>
      </c>
      <c r="E1019">
        <f t="shared" si="132"/>
        <v>-0.6933446033955202</v>
      </c>
      <c r="F1019">
        <f t="shared" si="133"/>
        <v>-0.2118368079373555</v>
      </c>
      <c r="G1019">
        <f t="shared" si="129"/>
        <v>0.24036336952884557</v>
      </c>
      <c r="H1019">
        <f t="shared" si="130"/>
        <v>0.019900548666493188</v>
      </c>
      <c r="I1019">
        <f t="shared" si="134"/>
        <v>0.2602639181953388</v>
      </c>
      <c r="J1019">
        <f t="shared" si="127"/>
        <v>0.7214761509507279</v>
      </c>
    </row>
    <row r="1020" spans="3:10" ht="12.75">
      <c r="C1020">
        <f t="shared" si="128"/>
        <v>34.29269999999992</v>
      </c>
      <c r="D1020">
        <f t="shared" si="131"/>
        <v>0.17490474298533742</v>
      </c>
      <c r="E1020">
        <f t="shared" si="132"/>
        <v>-0.7007800753541213</v>
      </c>
      <c r="F1020">
        <f t="shared" si="133"/>
        <v>-0.1873251180482808</v>
      </c>
      <c r="G1020">
        <f t="shared" si="129"/>
        <v>0.245546357006664</v>
      </c>
      <c r="H1020">
        <f t="shared" si="130"/>
        <v>0.015295834559383471</v>
      </c>
      <c r="I1020">
        <f t="shared" si="134"/>
        <v>0.2608421915660475</v>
      </c>
      <c r="J1020">
        <f t="shared" si="127"/>
        <v>0.7222772204161606</v>
      </c>
    </row>
    <row r="1021" spans="3:10" ht="12.75">
      <c r="C1021">
        <f t="shared" si="128"/>
        <v>34.32779999999992</v>
      </c>
      <c r="D1021">
        <f t="shared" si="131"/>
        <v>0.1500765759217211</v>
      </c>
      <c r="E1021">
        <f t="shared" si="132"/>
        <v>-0.707355186997616</v>
      </c>
      <c r="F1021">
        <f t="shared" si="133"/>
        <v>-0.16256699099207483</v>
      </c>
      <c r="G1021">
        <f t="shared" si="129"/>
        <v>0.2501756802862162</v>
      </c>
      <c r="H1021">
        <f t="shared" si="130"/>
        <v>0.01126148932019406</v>
      </c>
      <c r="I1021">
        <f t="shared" si="134"/>
        <v>0.2614371696064102</v>
      </c>
      <c r="J1021">
        <f t="shared" si="127"/>
        <v>0.7231005042266396</v>
      </c>
    </row>
    <row r="1022" spans="3:10" ht="12.75">
      <c r="C1022">
        <f t="shared" si="128"/>
        <v>34.36289999999992</v>
      </c>
      <c r="D1022">
        <f t="shared" si="131"/>
        <v>0.12504812469953264</v>
      </c>
      <c r="E1022">
        <f t="shared" si="132"/>
        <v>-0.7130612883814378</v>
      </c>
      <c r="F1022">
        <f t="shared" si="133"/>
        <v>-0.1375929087684699</v>
      </c>
      <c r="G1022">
        <f t="shared" si="129"/>
        <v>0.254228200494098</v>
      </c>
      <c r="H1022">
        <f t="shared" si="130"/>
        <v>0.007818516745434932</v>
      </c>
      <c r="I1022">
        <f t="shared" si="134"/>
        <v>0.26204671723953293</v>
      </c>
      <c r="J1022">
        <f t="shared" si="127"/>
        <v>0.7239429773670478</v>
      </c>
    </row>
    <row r="1023" spans="3:10" ht="12.75">
      <c r="C1023">
        <f t="shared" si="128"/>
        <v>34.39799999999992</v>
      </c>
      <c r="D1023">
        <f t="shared" si="131"/>
        <v>0.09985015763781233</v>
      </c>
      <c r="E1023">
        <f t="shared" si="132"/>
        <v>-0.7178907994792111</v>
      </c>
      <c r="F1023">
        <f t="shared" si="133"/>
        <v>-0.11243363881312875</v>
      </c>
      <c r="G1023">
        <f t="shared" si="129"/>
        <v>0.2576835999884504</v>
      </c>
      <c r="H1023">
        <f t="shared" si="130"/>
        <v>0.004985026990147985</v>
      </c>
      <c r="I1023">
        <f t="shared" si="134"/>
        <v>0.2626686269785984</v>
      </c>
      <c r="J1023">
        <f t="shared" si="127"/>
        <v>0.7248015272867441</v>
      </c>
    </row>
    <row r="1024" spans="3:10" ht="12.75">
      <c r="C1024">
        <f t="shared" si="128"/>
        <v>34.43309999999992</v>
      </c>
      <c r="D1024">
        <f t="shared" si="131"/>
        <v>0.07451367120873785</v>
      </c>
      <c r="E1024">
        <f t="shared" si="132"/>
        <v>-0.7218372202015519</v>
      </c>
      <c r="F1024">
        <f t="shared" si="133"/>
        <v>-0.08712019601121308</v>
      </c>
      <c r="G1024">
        <f t="shared" si="129"/>
        <v>0.2605244862341519</v>
      </c>
      <c r="H1024">
        <f t="shared" si="130"/>
        <v>0.002776143598501944</v>
      </c>
      <c r="I1024">
        <f t="shared" si="134"/>
        <v>0.26330062983265384</v>
      </c>
      <c r="J1024">
        <f t="shared" si="127"/>
        <v>0.7256729701906415</v>
      </c>
    </row>
    <row r="1025" spans="3:10" ht="12.75">
      <c r="C1025">
        <f t="shared" si="128"/>
        <v>34.46819999999992</v>
      </c>
      <c r="D1025">
        <f t="shared" si="131"/>
        <v>0.0490698518269756</v>
      </c>
      <c r="E1025">
        <f t="shared" si="132"/>
        <v>-0.7248951390815456</v>
      </c>
      <c r="F1025">
        <f t="shared" si="133"/>
        <v>-0.06168380438267755</v>
      </c>
      <c r="G1025">
        <f t="shared" si="129"/>
        <v>0.26273648133202665</v>
      </c>
      <c r="H1025">
        <f t="shared" si="130"/>
        <v>0.0012039251791606702</v>
      </c>
      <c r="I1025">
        <f t="shared" si="134"/>
        <v>0.26394040651118733</v>
      </c>
      <c r="J1025">
        <f t="shared" si="127"/>
        <v>0.726554067514851</v>
      </c>
    </row>
    <row r="1026" spans="3:10" ht="12.75">
      <c r="C1026">
        <f t="shared" si="128"/>
        <v>34.50329999999992</v>
      </c>
      <c r="D1026">
        <f t="shared" si="131"/>
        <v>0.023550037381375847</v>
      </c>
      <c r="E1026">
        <f t="shared" si="132"/>
        <v>-0.7270602406153776</v>
      </c>
      <c r="F1026">
        <f t="shared" si="133"/>
        <v>-0.03615585848671932</v>
      </c>
      <c r="G1026">
        <f t="shared" si="129"/>
        <v>0.26430829674184536</v>
      </c>
      <c r="H1026">
        <f t="shared" si="130"/>
        <v>0.00027730213033209987</v>
      </c>
      <c r="I1026">
        <f t="shared" si="134"/>
        <v>0.2645855988721775</v>
      </c>
      <c r="J1026">
        <f t="shared" si="127"/>
        <v>0.7274415424928349</v>
      </c>
    </row>
    <row r="1027" spans="3:10" ht="12.75">
      <c r="C1027">
        <f t="shared" si="128"/>
        <v>34.53839999999992</v>
      </c>
      <c r="D1027">
        <f t="shared" si="131"/>
        <v>-0.002014321443438126</v>
      </c>
      <c r="E1027">
        <f t="shared" si="132"/>
        <v>-0.7283293112482614</v>
      </c>
      <c r="F1027">
        <f t="shared" si="133"/>
        <v>-0.01056788459318847</v>
      </c>
      <c r="G1027">
        <f t="shared" si="129"/>
        <v>0.2652317928116834</v>
      </c>
      <c r="H1027">
        <f t="shared" si="130"/>
        <v>2.0287454387473275E-06</v>
      </c>
      <c r="I1027">
        <f t="shared" si="134"/>
        <v>0.26523382155712216</v>
      </c>
      <c r="J1027">
        <f t="shared" si="127"/>
        <v>0.7283320967211622</v>
      </c>
    </row>
    <row r="1028" spans="3:10" ht="12.75">
      <c r="C1028">
        <f t="shared" si="128"/>
        <v>34.57349999999992</v>
      </c>
      <c r="D1028">
        <f t="shared" si="131"/>
        <v>-0.027591700007749756</v>
      </c>
      <c r="E1028">
        <f t="shared" si="132"/>
        <v>-0.7287002439974823</v>
      </c>
      <c r="F1028">
        <f t="shared" si="133"/>
        <v>0.015048498330922255</v>
      </c>
      <c r="G1028">
        <f t="shared" si="129"/>
        <v>0.26550202280099516</v>
      </c>
      <c r="H1028">
        <f t="shared" si="130"/>
        <v>0.00038065095465882894</v>
      </c>
      <c r="I1028">
        <f t="shared" si="134"/>
        <v>0.265882673755654</v>
      </c>
      <c r="J1028">
        <f t="shared" si="127"/>
        <v>0.7292224266376536</v>
      </c>
    </row>
    <row r="1029" spans="3:10" ht="12.75">
      <c r="C1029">
        <f t="shared" si="128"/>
        <v>34.60859999999992</v>
      </c>
      <c r="D1029">
        <f t="shared" si="131"/>
        <v>-0.053150538671632705</v>
      </c>
      <c r="E1029">
        <f t="shared" si="132"/>
        <v>-0.728172041706067</v>
      </c>
      <c r="F1029">
        <f t="shared" si="133"/>
        <v>0.0406616177715345</v>
      </c>
      <c r="G1029">
        <f t="shared" si="129"/>
        <v>0.26511726116119105</v>
      </c>
      <c r="H1029">
        <f t="shared" si="130"/>
        <v>0.0014124898805423617</v>
      </c>
      <c r="I1029">
        <f t="shared" si="134"/>
        <v>0.26652975104173343</v>
      </c>
      <c r="J1029">
        <f t="shared" si="127"/>
        <v>0.7301092398288539</v>
      </c>
    </row>
    <row r="1030" spans="3:10" ht="12.75">
      <c r="C1030">
        <f t="shared" si="128"/>
        <v>34.64369999999992</v>
      </c>
      <c r="D1030">
        <f t="shared" si="131"/>
        <v>-0.07865928181580495</v>
      </c>
      <c r="E1030">
        <f t="shared" si="132"/>
        <v>-0.7267448189222862</v>
      </c>
      <c r="F1030">
        <f t="shared" si="133"/>
        <v>0.06623978690552092</v>
      </c>
      <c r="G1030">
        <f t="shared" si="129"/>
        <v>0.2640790159151932</v>
      </c>
      <c r="H1030">
        <f t="shared" si="130"/>
        <v>0.0030936413078891116</v>
      </c>
      <c r="I1030">
        <f t="shared" si="134"/>
        <v>0.26717265722308237</v>
      </c>
      <c r="J1030">
        <f t="shared" si="127"/>
        <v>0.730989271088273</v>
      </c>
    </row>
    <row r="1031" spans="3:10" ht="12.75">
      <c r="C1031">
        <f t="shared" si="128"/>
        <v>34.67879999999992</v>
      </c>
      <c r="D1031">
        <f t="shared" si="131"/>
        <v>-0.10408641688011172</v>
      </c>
      <c r="E1031">
        <f t="shared" si="132"/>
        <v>-0.7244198024019024</v>
      </c>
      <c r="F1031">
        <f t="shared" si="133"/>
        <v>0.09175134387801892</v>
      </c>
      <c r="G1031">
        <f t="shared" si="129"/>
        <v>0.2623920250560057</v>
      </c>
      <c r="H1031">
        <f t="shared" si="130"/>
        <v>0.005416991089470203</v>
      </c>
      <c r="I1031">
        <f t="shared" si="134"/>
        <v>0.26780901614547586</v>
      </c>
      <c r="J1031">
        <f t="shared" si="127"/>
        <v>0.7318592981515994</v>
      </c>
    </row>
    <row r="1032" spans="3:10" ht="12.75">
      <c r="C1032">
        <f t="shared" si="128"/>
        <v>34.71389999999992</v>
      </c>
      <c r="D1032">
        <f t="shared" si="131"/>
        <v>-0.12940051337124733</v>
      </c>
      <c r="E1032">
        <f t="shared" si="132"/>
        <v>-0.721199330231784</v>
      </c>
      <c r="F1032">
        <f t="shared" si="133"/>
        <v>0.11716469107024612</v>
      </c>
      <c r="G1032">
        <f t="shared" si="129"/>
        <v>0.2600642369633869</v>
      </c>
      <c r="H1032">
        <f t="shared" si="130"/>
        <v>0.00837224643037118</v>
      </c>
      <c r="I1032">
        <f t="shared" si="134"/>
        <v>0.26843648339375803</v>
      </c>
      <c r="J1032">
        <f t="shared" si="127"/>
        <v>0.7327161570400342</v>
      </c>
    </row>
    <row r="1033" spans="3:10" ht="12.75">
      <c r="C1033">
        <f t="shared" si="128"/>
        <v>34.74899999999992</v>
      </c>
      <c r="D1033">
        <f t="shared" si="131"/>
        <v>-0.15457026179133748</v>
      </c>
      <c r="E1033">
        <f t="shared" si="132"/>
        <v>-0.7170868495752183</v>
      </c>
      <c r="F1033">
        <f t="shared" si="133"/>
        <v>0.14244833430902953</v>
      </c>
      <c r="G1033">
        <f t="shared" si="129"/>
        <v>0.25710677491685585</v>
      </c>
      <c r="H1033">
        <f t="shared" si="130"/>
        <v>0.011945982915121302</v>
      </c>
      <c r="I1033">
        <f t="shared" si="134"/>
        <v>0.26905275783197713</v>
      </c>
      <c r="J1033">
        <f t="shared" si="127"/>
        <v>0.7335567569479231</v>
      </c>
    </row>
    <row r="1034" spans="3:10" ht="12.75">
      <c r="C1034">
        <f t="shared" si="128"/>
        <v>34.78409999999992</v>
      </c>
      <c r="D1034">
        <f t="shared" si="131"/>
        <v>-0.17956451243907556</v>
      </c>
      <c r="E1034">
        <f t="shared" si="132"/>
        <v>-0.7120869130409714</v>
      </c>
      <c r="F1034">
        <f t="shared" si="133"/>
        <v>0.16757092196930812</v>
      </c>
      <c r="G1034">
        <f t="shared" si="129"/>
        <v>0.25353388586210995</v>
      </c>
      <c r="H1034">
        <f t="shared" si="130"/>
        <v>0.016121707063741463</v>
      </c>
      <c r="I1034">
        <f t="shared" si="134"/>
        <v>0.2696555929258514</v>
      </c>
      <c r="J1034">
        <f t="shared" si="127"/>
        <v>0.7343780946159156</v>
      </c>
    </row>
    <row r="1035" spans="3:10" ht="12.75">
      <c r="C1035">
        <f t="shared" si="128"/>
        <v>34.81919999999992</v>
      </c>
      <c r="D1035">
        <f t="shared" si="131"/>
        <v>-0.20435231403523826</v>
      </c>
      <c r="E1035">
        <f t="shared" si="132"/>
        <v>-0.7062051736798487</v>
      </c>
      <c r="F1035">
        <f t="shared" si="133"/>
        <v>0.19250128392097582</v>
      </c>
      <c r="G1035">
        <f t="shared" si="129"/>
        <v>0.24936287366609264</v>
      </c>
      <c r="H1035">
        <f t="shared" si="130"/>
        <v>0.020879934125778318</v>
      </c>
      <c r="I1035">
        <f t="shared" si="134"/>
        <v>0.27024280779187093</v>
      </c>
      <c r="J1035">
        <f t="shared" si="127"/>
        <v>0.7351772681358842</v>
      </c>
    </row>
    <row r="1036" spans="3:10" ht="12.75">
      <c r="C1036">
        <f t="shared" si="128"/>
        <v>34.85429999999992</v>
      </c>
      <c r="D1036">
        <f t="shared" si="131"/>
        <v>-0.22890295212459746</v>
      </c>
      <c r="E1036">
        <f t="shared" si="132"/>
        <v>-0.6994483786142225</v>
      </c>
      <c r="F1036">
        <f t="shared" si="133"/>
        <v>0.21720847027160406</v>
      </c>
      <c r="G1036">
        <f t="shared" si="129"/>
        <v>0.24461401717303236</v>
      </c>
      <c r="H1036">
        <f t="shared" si="130"/>
        <v>0.026198280745677878</v>
      </c>
      <c r="I1036">
        <f t="shared" si="134"/>
        <v>0.27081229791871025</v>
      </c>
      <c r="J1036">
        <f t="shared" si="127"/>
        <v>0.7359514901387323</v>
      </c>
    </row>
    <row r="1037" spans="3:10" ht="12.75">
      <c r="C1037">
        <f t="shared" si="128"/>
        <v>34.88939999999992</v>
      </c>
      <c r="D1037">
        <f t="shared" si="131"/>
        <v>-0.2531859872064974</v>
      </c>
      <c r="E1037">
        <f t="shared" si="132"/>
        <v>-0.6918243613076892</v>
      </c>
      <c r="F1037">
        <f t="shared" si="133"/>
        <v>0.24166178985680878</v>
      </c>
      <c r="G1037">
        <f t="shared" si="129"/>
        <v>0.23931047344939604</v>
      </c>
      <c r="H1037">
        <f t="shared" si="130"/>
        <v>0.032051572058864324</v>
      </c>
      <c r="I1037">
        <f t="shared" si="134"/>
        <v>0.2713620455082604</v>
      </c>
      <c r="J1037">
        <f t="shared" si="127"/>
        <v>0.7366981003209665</v>
      </c>
    </row>
    <row r="1038" spans="3:10" ht="12.75">
      <c r="C1038">
        <f t="shared" si="128"/>
        <v>34.92449999999992</v>
      </c>
      <c r="D1038">
        <f t="shared" si="131"/>
        <v>-0.2771712925466758</v>
      </c>
      <c r="E1038">
        <f t="shared" si="132"/>
        <v>-0.6833420324837152</v>
      </c>
      <c r="F1038">
        <f t="shared" si="133"/>
        <v>0.2658308484303197</v>
      </c>
      <c r="G1038">
        <f t="shared" si="129"/>
        <v>0.23347816667948743</v>
      </c>
      <c r="H1038">
        <f t="shared" si="130"/>
        <v>0.03841196270599746</v>
      </c>
      <c r="I1038">
        <f t="shared" si="134"/>
        <v>0.2718901293854849</v>
      </c>
      <c r="J1038">
        <f t="shared" si="127"/>
        <v>0.737414577270459</v>
      </c>
    </row>
    <row r="1039" spans="3:10" ht="12.75">
      <c r="C1039">
        <f t="shared" si="128"/>
        <v>34.95959999999992</v>
      </c>
      <c r="D1039">
        <f t="shared" si="131"/>
        <v>-0.30082909162327953</v>
      </c>
      <c r="E1039">
        <f t="shared" si="132"/>
        <v>-0.6740113697038109</v>
      </c>
      <c r="F1039">
        <f t="shared" si="133"/>
        <v>0.28968558650615694</v>
      </c>
      <c r="G1039">
        <f t="shared" si="129"/>
        <v>0.22714566324500365</v>
      </c>
      <c r="H1039">
        <f t="shared" si="130"/>
        <v>0.045249071183443755</v>
      </c>
      <c r="I1039">
        <f t="shared" si="134"/>
        <v>0.2723947344284474</v>
      </c>
      <c r="J1039">
        <f t="shared" si="127"/>
        <v>0.7380985495561516</v>
      </c>
    </row>
    <row r="1040" spans="3:10" ht="12.75">
      <c r="C1040">
        <f t="shared" si="128"/>
        <v>34.994699999999916</v>
      </c>
      <c r="D1040">
        <f t="shared" si="131"/>
        <v>-0.3241299951604518</v>
      </c>
      <c r="E1040">
        <f t="shared" si="132"/>
        <v>-0.6638434056174448</v>
      </c>
      <c r="F1040">
        <f t="shared" si="133"/>
        <v>0.31319631680573</v>
      </c>
      <c r="G1040">
        <f t="shared" si="129"/>
        <v>0.22034403359088367</v>
      </c>
      <c r="H1040">
        <f t="shared" si="130"/>
        <v>0.05253012688135726</v>
      </c>
      <c r="I1040">
        <f t="shared" si="134"/>
        <v>0.27287416047224095</v>
      </c>
      <c r="J1040">
        <f t="shared" si="127"/>
        <v>0.738747806050537</v>
      </c>
    </row>
    <row r="1041" spans="3:10" ht="12.75">
      <c r="C1041">
        <f t="shared" si="128"/>
        <v>35.029799999999916</v>
      </c>
      <c r="D1041">
        <f t="shared" si="131"/>
        <v>-0.3470450377033563</v>
      </c>
      <c r="E1041">
        <f t="shared" si="132"/>
        <v>-0.6528502148975637</v>
      </c>
      <c r="F1041">
        <f t="shared" si="133"/>
        <v>0.33633376126314196</v>
      </c>
      <c r="G1041">
        <f t="shared" si="129"/>
        <v>0.21310670154589753</v>
      </c>
      <c r="H1041">
        <f t="shared" si="130"/>
        <v>0.060220129097262</v>
      </c>
      <c r="I1041">
        <f t="shared" si="134"/>
        <v>0.27332683064315955</v>
      </c>
      <c r="J1041">
        <f t="shared" si="127"/>
        <v>0.7393603054575754</v>
      </c>
    </row>
    <row r="1042" spans="3:10" ht="12.75">
      <c r="C1042">
        <f t="shared" si="128"/>
        <v>35.064899999999916</v>
      </c>
      <c r="D1042">
        <f t="shared" si="131"/>
        <v>-0.369545713689047</v>
      </c>
      <c r="E1042">
        <f t="shared" si="132"/>
        <v>-0.6410448998772273</v>
      </c>
      <c r="F1042">
        <f t="shared" si="133"/>
        <v>0.3590690875425064</v>
      </c>
      <c r="G1042">
        <f t="shared" si="129"/>
        <v>0.2054692818293022</v>
      </c>
      <c r="H1042">
        <f t="shared" si="130"/>
        <v>0.06828201725297355</v>
      </c>
      <c r="I1042">
        <f t="shared" si="134"/>
        <v>0.27375129908227575</v>
      </c>
      <c r="J1042">
        <f t="shared" si="127"/>
        <v>0.7399341850222569</v>
      </c>
    </row>
    <row r="1043" spans="3:10" ht="12.75">
      <c r="C1043">
        <f t="shared" si="128"/>
        <v>35.099999999999916</v>
      </c>
      <c r="D1043">
        <f t="shared" si="131"/>
        <v>-0.3916040129681944</v>
      </c>
      <c r="E1043">
        <f t="shared" si="132"/>
        <v>-0.6284415749044854</v>
      </c>
      <c r="F1043">
        <f t="shared" si="133"/>
        <v>0.38137394502167105</v>
      </c>
      <c r="G1043">
        <f t="shared" si="129"/>
        <v>0.19746940653421496</v>
      </c>
      <c r="H1043">
        <f t="shared" si="130"/>
        <v>0.07667685148639689</v>
      </c>
      <c r="I1043">
        <f t="shared" si="134"/>
        <v>0.2741462580206119</v>
      </c>
      <c r="J1043">
        <f t="shared" si="127"/>
        <v>0.7404677684013152</v>
      </c>
    </row>
    <row r="1044" spans="3:10" ht="12.75">
      <c r="C1044">
        <f t="shared" si="128"/>
        <v>35.135099999999916</v>
      </c>
      <c r="D1044">
        <f t="shared" si="131"/>
        <v>-0.4131924557333357</v>
      </c>
      <c r="E1044">
        <f t="shared" si="132"/>
        <v>-0.6150553494342247</v>
      </c>
      <c r="F1044">
        <f t="shared" si="133"/>
        <v>0.40322050019738026</v>
      </c>
      <c r="G1044">
        <f t="shared" si="129"/>
        <v>0.1891465414338281</v>
      </c>
      <c r="H1044">
        <f t="shared" si="130"/>
        <v>0.08536400273747229</v>
      </c>
      <c r="I1044">
        <f t="shared" si="134"/>
        <v>0.2745105441713004</v>
      </c>
      <c r="J1044">
        <f t="shared" si="127"/>
        <v>0.7409595726776197</v>
      </c>
    </row>
    <row r="1045" spans="3:10" ht="12.75">
      <c r="C1045">
        <f t="shared" si="128"/>
        <v>35.170199999999916</v>
      </c>
      <c r="D1045">
        <f t="shared" si="131"/>
        <v>-0.4342841268100288</v>
      </c>
      <c r="E1045">
        <f t="shared" si="132"/>
        <v>-0.6009023098772966</v>
      </c>
      <c r="F1045">
        <f t="shared" si="133"/>
        <v>0.42458147146760716</v>
      </c>
      <c r="G1045">
        <f t="shared" si="129"/>
        <v>0.18054179300793533</v>
      </c>
      <c r="H1045">
        <f t="shared" si="130"/>
        <v>0.09430135139957459</v>
      </c>
      <c r="I1045">
        <f t="shared" si="134"/>
        <v>0.2748431444075099</v>
      </c>
      <c r="J1045">
        <f t="shared" si="127"/>
        <v>0.7414083145035668</v>
      </c>
    </row>
    <row r="1046" spans="3:10" ht="12.75">
      <c r="C1046">
        <f t="shared" si="128"/>
        <v>35.205299999999916</v>
      </c>
      <c r="D1046">
        <f t="shared" si="131"/>
        <v>-0.4548527092680591</v>
      </c>
      <c r="E1046">
        <f t="shared" si="132"/>
        <v>-0.5859995002287837</v>
      </c>
      <c r="F1046">
        <f t="shared" si="133"/>
        <v>0.4454301632475384</v>
      </c>
      <c r="G1046">
        <f t="shared" si="129"/>
        <v>0.1716977071341921</v>
      </c>
      <c r="H1046">
        <f t="shared" si="130"/>
        <v>0.10344549356424675</v>
      </c>
      <c r="I1046">
        <f t="shared" si="134"/>
        <v>0.27514320069843884</v>
      </c>
      <c r="J1046">
        <f t="shared" si="127"/>
        <v>0.7418129153613313</v>
      </c>
    </row>
    <row r="1047" spans="3:10" ht="12.75">
      <c r="C1047">
        <f t="shared" si="128"/>
        <v>35.240399999999916</v>
      </c>
      <c r="D1047">
        <f t="shared" si="131"/>
        <v>-0.4748725173106668</v>
      </c>
      <c r="E1047">
        <f t="shared" si="132"/>
        <v>-0.570364901498795</v>
      </c>
      <c r="F1047">
        <f t="shared" si="133"/>
        <v>0.4657404993765016</v>
      </c>
      <c r="G1047">
        <f t="shared" si="129"/>
        <v>0.1626580604308651</v>
      </c>
      <c r="H1047">
        <f t="shared" si="130"/>
        <v>0.11275195384848478</v>
      </c>
      <c r="I1047">
        <f t="shared" si="134"/>
        <v>0.27541001427934986</v>
      </c>
      <c r="J1047">
        <f t="shared" si="127"/>
        <v>0.7421725059301912</v>
      </c>
    </row>
    <row r="1048" spans="3:10" ht="12.75">
      <c r="C1048">
        <f t="shared" si="128"/>
        <v>35.275499999999916</v>
      </c>
      <c r="D1048">
        <f t="shared" si="131"/>
        <v>-0.49431852840063767</v>
      </c>
      <c r="E1048">
        <f t="shared" si="132"/>
        <v>-0.5540174099706798</v>
      </c>
      <c r="F1048">
        <f t="shared" si="133"/>
        <v>0.4854870557739851</v>
      </c>
      <c r="G1048">
        <f t="shared" si="129"/>
        <v>0.15346764527531018</v>
      </c>
      <c r="H1048">
        <f t="shared" si="130"/>
        <v>0.12217540376008601</v>
      </c>
      <c r="I1048">
        <f t="shared" si="134"/>
        <v>0.27564304903539616</v>
      </c>
      <c r="J1048">
        <f t="shared" si="127"/>
        <v>0.7424864295532898</v>
      </c>
    </row>
    <row r="1049" spans="3:10" ht="12.75">
      <c r="C1049">
        <f t="shared" si="128"/>
        <v>35.310599999999916</v>
      </c>
      <c r="D1049">
        <f t="shared" si="131"/>
        <v>-0.5131664145830244</v>
      </c>
      <c r="E1049">
        <f t="shared" si="132"/>
        <v>-0.5369768143130129</v>
      </c>
      <c r="F1049">
        <f t="shared" si="133"/>
        <v>0.5046450923038156</v>
      </c>
      <c r="G1049">
        <f t="shared" si="129"/>
        <v>0.14417204955487598</v>
      </c>
      <c r="H1049">
        <f t="shared" si="130"/>
        <v>0.13166988452799822</v>
      </c>
      <c r="I1049">
        <f t="shared" si="134"/>
        <v>0.27584193408287416</v>
      </c>
      <c r="J1049">
        <f t="shared" si="127"/>
        <v>0.7427542447982026</v>
      </c>
    </row>
    <row r="1050" spans="3:10" ht="12.75">
      <c r="C1050">
        <f t="shared" si="128"/>
        <v>35.345699999999916</v>
      </c>
      <c r="D1050">
        <f t="shared" si="131"/>
        <v>-0.5313925729652419</v>
      </c>
      <c r="E1050">
        <f t="shared" si="132"/>
        <v>-0.519263771573149</v>
      </c>
      <c r="F1050">
        <f t="shared" si="133"/>
        <v>0.5231905838065187</v>
      </c>
      <c r="G1050">
        <f t="shared" si="129"/>
        <v>0.1348174322341857</v>
      </c>
      <c r="H1050">
        <f t="shared" si="130"/>
        <v>0.14118903330130997</v>
      </c>
      <c r="I1050">
        <f t="shared" si="134"/>
        <v>0.2760064655354957</v>
      </c>
      <c r="J1050">
        <f t="shared" si="127"/>
        <v>0.7429757271075491</v>
      </c>
    </row>
    <row r="1051" spans="3:10" ht="12.75">
      <c r="C1051">
        <f t="shared" si="128"/>
        <v>35.380799999999915</v>
      </c>
      <c r="D1051">
        <f t="shared" si="131"/>
        <v>-0.548974155316304</v>
      </c>
      <c r="E1051">
        <f t="shared" si="132"/>
        <v>-0.5008997820815402</v>
      </c>
      <c r="F1051">
        <f t="shared" si="133"/>
        <v>0.5411002502609064</v>
      </c>
      <c r="G1051">
        <f t="shared" si="129"/>
        <v>0.12545029584466721</v>
      </c>
      <c r="H1051">
        <f t="shared" si="130"/>
        <v>0.15068631160262475</v>
      </c>
      <c r="I1051">
        <f t="shared" si="134"/>
        <v>0.27613660744729196</v>
      </c>
      <c r="J1051">
        <f t="shared" si="127"/>
        <v>0.7431508695376625</v>
      </c>
    </row>
    <row r="1052" spans="3:10" ht="12.75">
      <c r="C1052">
        <f t="shared" si="128"/>
        <v>35.415899999999915</v>
      </c>
      <c r="D1052">
        <f t="shared" si="131"/>
        <v>-0.5658890967480421</v>
      </c>
      <c r="E1052">
        <f t="shared" si="132"/>
        <v>-0.48190716329738237</v>
      </c>
      <c r="F1052">
        <f t="shared" si="133"/>
        <v>0.5583515860369969</v>
      </c>
      <c r="G1052">
        <f t="shared" si="129"/>
        <v>0.11611725701866497</v>
      </c>
      <c r="H1052">
        <f t="shared" si="130"/>
        <v>0.1601152349091575</v>
      </c>
      <c r="I1052">
        <f t="shared" si="134"/>
        <v>0.27623249192782245</v>
      </c>
      <c r="J1052">
        <f t="shared" si="127"/>
        <v>0.7432798825850495</v>
      </c>
    </row>
    <row r="1053" spans="3:10" ht="12.75">
      <c r="C1053">
        <f t="shared" si="128"/>
        <v>35.450999999999915</v>
      </c>
      <c r="D1053">
        <f t="shared" si="131"/>
        <v>-0.5821161434422668</v>
      </c>
      <c r="E1053">
        <f t="shared" si="132"/>
        <v>-0.4623090226274838</v>
      </c>
      <c r="F1053">
        <f t="shared" si="133"/>
        <v>0.5749228882034849</v>
      </c>
      <c r="G1053">
        <f t="shared" si="129"/>
        <v>0.10686481620138967</v>
      </c>
      <c r="H1053">
        <f t="shared" si="130"/>
        <v>0.16942960222804887</v>
      </c>
      <c r="I1053">
        <f t="shared" si="134"/>
        <v>0.2762944184294385</v>
      </c>
      <c r="J1053">
        <f t="shared" si="127"/>
        <v>0.7433631931020509</v>
      </c>
    </row>
    <row r="1054" spans="3:10" ht="12.75">
      <c r="C1054">
        <f t="shared" si="128"/>
        <v>35.486099999999915</v>
      </c>
      <c r="D1054">
        <f t="shared" si="131"/>
        <v>-0.597634879388996</v>
      </c>
      <c r="E1054">
        <f t="shared" si="132"/>
        <v>-0.44212922925154147</v>
      </c>
      <c r="F1054">
        <f t="shared" si="133"/>
        <v>0.5907932838541332</v>
      </c>
      <c r="G1054">
        <f t="shared" si="129"/>
        <v>0.09773912767928106</v>
      </c>
      <c r="H1054">
        <f t="shared" si="130"/>
        <v>0.17858372453114987</v>
      </c>
      <c r="I1054">
        <f t="shared" si="134"/>
        <v>0.27632285221043096</v>
      </c>
      <c r="J1054">
        <f t="shared" si="127"/>
        <v>0.7434014423048034</v>
      </c>
    </row>
    <row r="1055" spans="3:10" ht="12.75">
      <c r="C1055">
        <f t="shared" si="128"/>
        <v>35.521199999999915</v>
      </c>
      <c r="D1055">
        <f t="shared" si="131"/>
        <v>-0.6124257521020839</v>
      </c>
      <c r="E1055">
        <f t="shared" si="132"/>
        <v>-0.42139238498826137</v>
      </c>
      <c r="F1055">
        <f t="shared" si="133"/>
        <v>0.6059427564186656</v>
      </c>
      <c r="G1055">
        <f t="shared" si="129"/>
        <v>0.08878577106304754</v>
      </c>
      <c r="H1055">
        <f t="shared" si="130"/>
        <v>0.1875326509189016</v>
      </c>
      <c r="I1055">
        <f t="shared" si="134"/>
        <v>0.2763184219819491</v>
      </c>
      <c r="J1055">
        <f t="shared" si="127"/>
        <v>0.7433954828783251</v>
      </c>
    </row>
    <row r="1056" spans="3:10" ht="12.75">
      <c r="C1056">
        <f t="shared" si="128"/>
        <v>35.556299999999915</v>
      </c>
      <c r="D1056">
        <f t="shared" si="131"/>
        <v>-0.6264700972798366</v>
      </c>
      <c r="E1056">
        <f t="shared" si="132"/>
        <v>-0.40012379423796623</v>
      </c>
      <c r="F1056">
        <f t="shared" si="133"/>
        <v>0.6203521709249806</v>
      </c>
      <c r="G1056">
        <f t="shared" si="129"/>
        <v>0.08004952535769318</v>
      </c>
      <c r="H1056">
        <f t="shared" si="130"/>
        <v>0.19623239139290397</v>
      </c>
      <c r="I1056">
        <f t="shared" si="134"/>
        <v>0.27628191675059716</v>
      </c>
      <c r="J1056">
        <f t="shared" si="127"/>
        <v>0.7433463751853467</v>
      </c>
    </row>
    <row r="1057" spans="3:10" ht="12.75">
      <c r="C1057">
        <f t="shared" si="128"/>
        <v>35.591399999999915</v>
      </c>
      <c r="D1057">
        <f t="shared" si="131"/>
        <v>-0.6397501623794879</v>
      </c>
      <c r="E1057">
        <f t="shared" si="132"/>
        <v>-0.37834943303849944</v>
      </c>
      <c r="F1057">
        <f t="shared" si="133"/>
        <v>0.634003298180798</v>
      </c>
      <c r="G1057">
        <f t="shared" si="129"/>
        <v>0.07157414674027698</v>
      </c>
      <c r="H1057">
        <f t="shared" si="130"/>
        <v>0.20464013513229057</v>
      </c>
      <c r="I1057">
        <f t="shared" si="134"/>
        <v>0.2762142818725676</v>
      </c>
      <c r="J1057">
        <f t="shared" si="127"/>
        <v>0.7432553825873952</v>
      </c>
    </row>
    <row r="1058" spans="3:10" ht="12.75">
      <c r="C1058">
        <f t="shared" si="128"/>
        <v>35.626499999999915</v>
      </c>
      <c r="D1058">
        <f t="shared" si="131"/>
        <v>-0.6522491290757475</v>
      </c>
      <c r="E1058">
        <f t="shared" si="132"/>
        <v>-0.35609591727235346</v>
      </c>
      <c r="F1058">
        <f t="shared" si="133"/>
        <v>0.6468788378441716</v>
      </c>
      <c r="G1058">
        <f t="shared" si="129"/>
        <v>0.0634021511490194</v>
      </c>
      <c r="H1058">
        <f t="shared" si="130"/>
        <v>0.21271446319003556</v>
      </c>
      <c r="I1058">
        <f t="shared" si="134"/>
        <v>0.276116614339055</v>
      </c>
      <c r="J1058">
        <f t="shared" si="127"/>
        <v>0.7431239658886732</v>
      </c>
    </row>
    <row r="1059" spans="3:10" ht="12.75">
      <c r="C1059">
        <f t="shared" si="128"/>
        <v>35.661599999999915</v>
      </c>
      <c r="D1059">
        <f t="shared" si="131"/>
        <v>-0.6639511345749947</v>
      </c>
      <c r="E1059">
        <f t="shared" si="132"/>
        <v>-0.33339047006402306</v>
      </c>
      <c r="F1059">
        <f t="shared" si="133"/>
        <v>0.658962440353674</v>
      </c>
      <c r="G1059">
        <f t="shared" si="129"/>
        <v>0.05557460276475513</v>
      </c>
      <c r="H1059">
        <f t="shared" si="130"/>
        <v>0.22041555455171133</v>
      </c>
      <c r="I1059">
        <f t="shared" si="134"/>
        <v>0.2759901573164665</v>
      </c>
      <c r="J1059">
        <f t="shared" si="127"/>
        <v>0.7429537769154505</v>
      </c>
    </row>
    <row r="1060" spans="3:10" ht="12.75">
      <c r="C1060">
        <f t="shared" si="128"/>
        <v>35.696699999999915</v>
      </c>
      <c r="D1060">
        <f t="shared" si="131"/>
        <v>-0.6748412917581017</v>
      </c>
      <c r="E1060">
        <f t="shared" si="132"/>
        <v>-0.3102608884076091</v>
      </c>
      <c r="F1060">
        <f t="shared" si="133"/>
        <v>0.6702387276904609</v>
      </c>
      <c r="G1060">
        <f t="shared" si="129"/>
        <v>0.04813090943773944</v>
      </c>
      <c r="H1060">
        <f t="shared" si="130"/>
        <v>0.22770538453087166</v>
      </c>
      <c r="I1060">
        <f t="shared" si="134"/>
        <v>0.2758362939686111</v>
      </c>
      <c r="J1060">
        <f t="shared" si="127"/>
        <v>0.7427466512460505</v>
      </c>
    </row>
    <row r="1061" spans="3:10" ht="12.75">
      <c r="C1061">
        <f t="shared" si="128"/>
        <v>35.731799999999915</v>
      </c>
      <c r="D1061">
        <f t="shared" si="131"/>
        <v>-0.6849057081263069</v>
      </c>
      <c r="E1061">
        <f t="shared" si="132"/>
        <v>-0.28673550906567397</v>
      </c>
      <c r="F1061">
        <f t="shared" si="133"/>
        <v>0.6806933129458561</v>
      </c>
      <c r="G1061">
        <f t="shared" si="129"/>
        <v>0.0411086260795756</v>
      </c>
      <c r="H1061">
        <f t="shared" si="130"/>
        <v>0.23454791451199897</v>
      </c>
      <c r="I1061">
        <f t="shared" si="134"/>
        <v>0.2756565405915746</v>
      </c>
      <c r="J1061">
        <f t="shared" si="127"/>
        <v>0.7425046001090829</v>
      </c>
    </row>
    <row r="1062" spans="3:10" ht="12.75">
      <c r="C1062">
        <f t="shared" si="128"/>
        <v>35.766899999999914</v>
      </c>
      <c r="D1062">
        <f t="shared" si="131"/>
        <v>-0.6941315035260296</v>
      </c>
      <c r="E1062">
        <f t="shared" si="132"/>
        <v>-0.2628431737812744</v>
      </c>
      <c r="F1062">
        <f t="shared" si="133"/>
        <v>0.6903128186695767</v>
      </c>
      <c r="G1062">
        <f t="shared" si="129"/>
        <v>0.03454326700170661</v>
      </c>
      <c r="H1062">
        <f t="shared" si="130"/>
        <v>0.2409092720936532</v>
      </c>
      <c r="I1062">
        <f t="shared" si="134"/>
        <v>0.2754525390953598</v>
      </c>
      <c r="J1062">
        <f t="shared" si="127"/>
        <v>0.742229801470353</v>
      </c>
    </row>
    <row r="1063" spans="3:10" ht="12.75">
      <c r="C1063">
        <f t="shared" si="128"/>
        <v>35.801999999999914</v>
      </c>
      <c r="D1063">
        <f t="shared" si="131"/>
        <v>-0.7025068266300232</v>
      </c>
      <c r="E1063">
        <f t="shared" si="132"/>
        <v>-0.23861319384597227</v>
      </c>
      <c r="F1063">
        <f t="shared" si="133"/>
        <v>0.6990848939752203</v>
      </c>
      <c r="G1063">
        <f t="shared" si="129"/>
        <v>0.02846812813868777</v>
      </c>
      <c r="H1063">
        <f t="shared" si="130"/>
        <v>0.24675792073089273</v>
      </c>
      <c r="I1063">
        <f t="shared" si="134"/>
        <v>0.2752260488695805</v>
      </c>
      <c r="J1063">
        <f t="shared" si="127"/>
        <v>0.7419245903319023</v>
      </c>
    </row>
    <row r="1064" spans="3:10" ht="12.75">
      <c r="C1064">
        <f t="shared" si="128"/>
        <v>35.837099999999914</v>
      </c>
      <c r="D1064">
        <f t="shared" si="131"/>
        <v>-0.7100208701537903</v>
      </c>
      <c r="E1064">
        <f t="shared" si="132"/>
        <v>-0.21407531406744204</v>
      </c>
      <c r="F1064">
        <f t="shared" si="133"/>
        <v>0.7069982303811623</v>
      </c>
      <c r="G1064">
        <f t="shared" si="129"/>
        <v>0.022914120046536975</v>
      </c>
      <c r="H1064">
        <f t="shared" si="130"/>
        <v>0.2520648180269728</v>
      </c>
      <c r="I1064">
        <f t="shared" si="134"/>
        <v>0.27497893807350976</v>
      </c>
      <c r="J1064">
        <f t="shared" si="127"/>
        <v>0.741591448269881</v>
      </c>
    </row>
    <row r="1065" spans="3:10" ht="12.75">
      <c r="C1065">
        <f t="shared" si="128"/>
        <v>35.872199999999914</v>
      </c>
      <c r="D1065">
        <f t="shared" si="131"/>
        <v>-0.7166638847877457</v>
      </c>
      <c r="E1065">
        <f t="shared" si="132"/>
        <v>-0.18925967618106324</v>
      </c>
      <c r="F1065">
        <f t="shared" si="133"/>
        <v>0.714042576366583</v>
      </c>
      <c r="G1065">
        <f t="shared" si="129"/>
        <v>0.017909612514080457</v>
      </c>
      <c r="H1065">
        <f t="shared" si="130"/>
        <v>0.2568035618795316</v>
      </c>
      <c r="I1065">
        <f t="shared" si="134"/>
        <v>0.2747131743936121</v>
      </c>
      <c r="J1065">
        <f t="shared" si="127"/>
        <v>0.7412329922414572</v>
      </c>
    </row>
    <row r="1066" spans="3:10" ht="12.75">
      <c r="C1066">
        <f t="shared" si="128"/>
        <v>35.907299999999914</v>
      </c>
      <c r="D1066">
        <f t="shared" si="131"/>
        <v>-0.7224271918271916</v>
      </c>
      <c r="E1066">
        <f t="shared" si="132"/>
        <v>-0.16419678175059618</v>
      </c>
      <c r="F1066">
        <f t="shared" si="133"/>
        <v>0.7202087506239238</v>
      </c>
      <c r="G1066">
        <f t="shared" si="129"/>
        <v>0.013480291568626459</v>
      </c>
      <c r="H1066">
        <f t="shared" si="130"/>
        <v>0.26095052374566097</v>
      </c>
      <c r="I1066">
        <f t="shared" si="134"/>
        <v>0.2744308153142874</v>
      </c>
      <c r="J1066">
        <f t="shared" si="127"/>
        <v>0.7408519626946903</v>
      </c>
    </row>
    <row r="1067" spans="3:10" ht="12.75">
      <c r="C1067">
        <f t="shared" si="128"/>
        <v>35.942399999999914</v>
      </c>
      <c r="D1067">
        <f t="shared" si="131"/>
        <v>-0.7273031944837813</v>
      </c>
      <c r="E1067">
        <f t="shared" si="132"/>
        <v>-0.13891745460369645</v>
      </c>
      <c r="F1067">
        <f t="shared" si="133"/>
        <v>0.7254886539906836</v>
      </c>
      <c r="G1067">
        <f t="shared" si="129"/>
        <v>0.009649029596785033</v>
      </c>
      <c r="H1067">
        <f t="shared" si="130"/>
        <v>0.26448496835315655</v>
      </c>
      <c r="I1067">
        <f t="shared" si="134"/>
        <v>0.2741339979499416</v>
      </c>
      <c r="J1067">
        <f t="shared" si="127"/>
        <v>0.7404512110192563</v>
      </c>
    </row>
    <row r="1068" spans="3:10" ht="12.75">
      <c r="C1068">
        <f t="shared" si="128"/>
        <v>35.977499999999914</v>
      </c>
      <c r="D1068">
        <f t="shared" si="131"/>
        <v>-0.7312853878637681</v>
      </c>
      <c r="E1068">
        <f t="shared" si="132"/>
        <v>-0.11345280284862345</v>
      </c>
      <c r="F1068">
        <f t="shared" si="133"/>
        <v>0.729875280045105</v>
      </c>
      <c r="G1068">
        <f t="shared" si="129"/>
        <v>0.006435769237104311</v>
      </c>
      <c r="H1068">
        <f t="shared" si="130"/>
        <v>0.26738915925153084</v>
      </c>
      <c r="I1068">
        <f t="shared" si="134"/>
        <v>0.27382492848863516</v>
      </c>
      <c r="J1068">
        <f aca="true" t="shared" si="135" ref="J1068:J1131">SQRT(2*(I1068)/k)</f>
        <v>0.7400336863800663</v>
      </c>
    </row>
    <row r="1069" spans="3:10" ht="12.75">
      <c r="C1069">
        <f t="shared" si="128"/>
        <v>36.012599999999914</v>
      </c>
      <c r="D1069">
        <f t="shared" si="131"/>
        <v>-0.7343683675999864</v>
      </c>
      <c r="E1069">
        <f t="shared" si="132"/>
        <v>-0.08783418051904027</v>
      </c>
      <c r="F1069">
        <f t="shared" si="133"/>
        <v>0.7333627243519423</v>
      </c>
      <c r="G1069">
        <f t="shared" si="129"/>
        <v>0.0038574216337256763</v>
      </c>
      <c r="H1069">
        <f t="shared" si="130"/>
        <v>0.26964844966573437</v>
      </c>
      <c r="I1069">
        <f t="shared" si="134"/>
        <v>0.27350587129946</v>
      </c>
      <c r="J1069">
        <f t="shared" si="135"/>
        <v>0.7396024219801609</v>
      </c>
    </row>
    <row r="1070" spans="3:10" ht="12.75">
      <c r="C1070">
        <f t="shared" si="128"/>
        <v>36.047699999999914</v>
      </c>
      <c r="D1070">
        <f t="shared" si="131"/>
        <v>-0.7365478371261759</v>
      </c>
      <c r="E1070">
        <f t="shared" si="132"/>
        <v>-0.06209314889428709</v>
      </c>
      <c r="F1070">
        <f t="shared" si="133"/>
        <v>0.7359461923461863</v>
      </c>
      <c r="G1070">
        <f t="shared" si="129"/>
        <v>0.001927779569804053</v>
      </c>
      <c r="H1070">
        <f t="shared" si="130"/>
        <v>0.27125135818762386</v>
      </c>
      <c r="I1070">
        <f t="shared" si="134"/>
        <v>0.2731791377574279</v>
      </c>
      <c r="J1070">
        <f t="shared" si="135"/>
        <v>0.7391605208037397</v>
      </c>
    </row>
    <row r="1071" spans="3:10" ht="12.75">
      <c r="C1071">
        <f t="shared" si="128"/>
        <v>36.082799999999914</v>
      </c>
      <c r="D1071">
        <f t="shared" si="131"/>
        <v>-0.7378206135839329</v>
      </c>
      <c r="E1071">
        <f t="shared" si="132"/>
        <v>-0.036261437542935954</v>
      </c>
      <c r="F1071">
        <f t="shared" si="133"/>
        <v>0.737622005844297</v>
      </c>
      <c r="G1071">
        <f t="shared" si="129"/>
        <v>0.0006574459263401225</v>
      </c>
      <c r="H1071">
        <f t="shared" si="130"/>
        <v>0.2721896289146856</v>
      </c>
      <c r="I1071">
        <f t="shared" si="134"/>
        <v>0.27284707484102577</v>
      </c>
      <c r="J1071">
        <f t="shared" si="135"/>
        <v>0.7387111408947692</v>
      </c>
    </row>
    <row r="1072" spans="3:10" ht="12.75">
      <c r="C1072">
        <f t="shared" si="128"/>
        <v>36.11789999999991</v>
      </c>
      <c r="D1072">
        <f t="shared" si="131"/>
        <v>-0.7381846323542698</v>
      </c>
      <c r="E1072">
        <f t="shared" si="132"/>
        <v>-0.010370905137801128</v>
      </c>
      <c r="F1072">
        <f t="shared" si="133"/>
        <v>0.7383876081742036</v>
      </c>
      <c r="G1072">
        <f t="shared" si="129"/>
        <v>5.377783668863492E-05</v>
      </c>
      <c r="H1072">
        <f t="shared" si="130"/>
        <v>0.2724582757220042</v>
      </c>
      <c r="I1072">
        <f t="shared" si="134"/>
        <v>0.27251205355869285</v>
      </c>
      <c r="J1072">
        <f t="shared" si="135"/>
        <v>0.738257480231244</v>
      </c>
    </row>
    <row r="1073" spans="3:10" ht="12.75">
      <c r="C1073">
        <f t="shared" si="128"/>
        <v>36.15299999999991</v>
      </c>
      <c r="D1073">
        <f t="shared" si="131"/>
        <v>-0.73763895020746</v>
      </c>
      <c r="E1073">
        <f t="shared" si="132"/>
        <v>0.015546499909113418</v>
      </c>
      <c r="F1073">
        <f t="shared" si="133"/>
        <v>0.7382415679170351</v>
      </c>
      <c r="G1073">
        <f t="shared" si="129"/>
        <v>0.00012084682971203176</v>
      </c>
      <c r="H1073">
        <f t="shared" si="130"/>
        <v>0.2720556104315818</v>
      </c>
      <c r="I1073">
        <f t="shared" si="134"/>
        <v>0.2721764572612938</v>
      </c>
      <c r="J1073">
        <f t="shared" si="135"/>
        <v>0.7378027612598015</v>
      </c>
    </row>
    <row r="1074" spans="3:10" ht="12.75">
      <c r="C1074">
        <f t="shared" si="128"/>
        <v>36.18809999999991</v>
      </c>
      <c r="D1074">
        <f t="shared" si="131"/>
        <v>-0.7361837470665606</v>
      </c>
      <c r="E1074">
        <f t="shared" si="132"/>
        <v>0.041458778943001345</v>
      </c>
      <c r="F1074">
        <f t="shared" si="133"/>
        <v>0.7371835812552767</v>
      </c>
      <c r="G1074">
        <f t="shared" si="129"/>
        <v>0.0008594151757223259</v>
      </c>
      <c r="H1074">
        <f t="shared" si="130"/>
        <v>0.27098325472248086</v>
      </c>
      <c r="I1074">
        <f t="shared" si="134"/>
        <v>0.27184266989820316</v>
      </c>
      <c r="J1074">
        <f t="shared" si="135"/>
        <v>0.7373502151599376</v>
      </c>
    </row>
    <row r="1075" spans="3:10" ht="12.75">
      <c r="C1075">
        <f aca="true" t="shared" si="136" ref="C1075:C1138">C1074+delta_t</f>
        <v>36.22319999999991</v>
      </c>
      <c r="D1075">
        <f t="shared" si="131"/>
        <v>-0.733820326381719</v>
      </c>
      <c r="E1075">
        <f t="shared" si="132"/>
        <v>0.06733392264506155</v>
      </c>
      <c r="F1075">
        <f t="shared" si="133"/>
        <v>0.7352144729237641</v>
      </c>
      <c r="G1075">
        <f aca="true" t="shared" si="137" ref="G1075:G1138">0.5*m*(E1075)^2</f>
        <v>0.002266928569385566</v>
      </c>
      <c r="H1075">
        <f aca="true" t="shared" si="138" ref="H1075:H1138">0.5*k*(D1075)^2</f>
        <v>0.26924613570548633</v>
      </c>
      <c r="I1075">
        <f t="shared" si="134"/>
        <v>0.2715130642748719</v>
      </c>
      <c r="J1075">
        <f t="shared" si="135"/>
        <v>0.7369030659114832</v>
      </c>
    </row>
    <row r="1076" spans="3:10" ht="12.75">
      <c r="C1076">
        <f t="shared" si="136"/>
        <v>36.25829999999991</v>
      </c>
      <c r="D1076">
        <f aca="true" t="shared" si="139" ref="D1076:D1139">D1075+delta_t*E1076</f>
        <v>-0.7305511141140906</v>
      </c>
      <c r="E1076">
        <f aca="true" t="shared" si="140" ref="E1076:E1139">E1075+delta_t*F1075</f>
        <v>0.09313995064468567</v>
      </c>
      <c r="F1076">
        <f aca="true" t="shared" si="141" ref="F1076:F1139">-(k/m)*D1076-(b/m)*E1076+(F_0/m)*COS(omega*C1076)</f>
        <v>0.7323361957616707</v>
      </c>
      <c r="G1076">
        <f t="shared" si="137"/>
        <v>0.0043375252030472405</v>
      </c>
      <c r="H1076">
        <f t="shared" si="138"/>
        <v>0.2668524651666695</v>
      </c>
      <c r="I1076">
        <f aca="true" t="shared" si="142" ref="I1076:I1139">G1076+H1076</f>
        <v>0.27118999036971675</v>
      </c>
      <c r="J1076">
        <f t="shared" si="135"/>
        <v>0.7364645142431735</v>
      </c>
    </row>
    <row r="1077" spans="3:10" ht="12.75">
      <c r="C1077">
        <f t="shared" si="136"/>
        <v>36.29339999999991</v>
      </c>
      <c r="D1077">
        <f t="shared" si="139"/>
        <v>-0.7263796563299217</v>
      </c>
      <c r="E1077">
        <f t="shared" si="140"/>
        <v>0.1188449511159203</v>
      </c>
      <c r="F1077">
        <f t="shared" si="141"/>
        <v>0.7285518288653783</v>
      </c>
      <c r="G1077">
        <f t="shared" si="137"/>
        <v>0.0070620612028727435</v>
      </c>
      <c r="H1077">
        <f t="shared" si="138"/>
        <v>0.2638137025649876</v>
      </c>
      <c r="I1077">
        <f t="shared" si="142"/>
        <v>0.2708757637678603</v>
      </c>
      <c r="J1077">
        <f t="shared" si="135"/>
        <v>0.7360377215440257</v>
      </c>
    </row>
    <row r="1078" spans="3:10" ht="12.75">
      <c r="C1078">
        <f t="shared" si="136"/>
        <v>36.32849999999991</v>
      </c>
      <c r="D1078">
        <f t="shared" si="139"/>
        <v>-0.7213106154070725</v>
      </c>
      <c r="E1078">
        <f t="shared" si="140"/>
        <v>0.1444171203090951</v>
      </c>
      <c r="F1078">
        <f t="shared" si="141"/>
        <v>0.7238655743438539</v>
      </c>
      <c r="G1078">
        <f t="shared" si="137"/>
        <v>0.010428152319185823</v>
      </c>
      <c r="H1078">
        <f t="shared" si="138"/>
        <v>0.26014450194946487</v>
      </c>
      <c r="I1078">
        <f t="shared" si="142"/>
        <v>0.2705726542686507</v>
      </c>
      <c r="J1078">
        <f t="shared" si="135"/>
        <v>0.7356257938227162</v>
      </c>
    </row>
    <row r="1079" spans="3:10" ht="12.75">
      <c r="C1079">
        <f t="shared" si="136"/>
        <v>36.36359999999991</v>
      </c>
      <c r="D1079">
        <f t="shared" si="139"/>
        <v>-0.715349764857976</v>
      </c>
      <c r="E1079">
        <f t="shared" si="140"/>
        <v>0.16982480196856437</v>
      </c>
      <c r="F1079">
        <f t="shared" si="141"/>
        <v>0.7182827526799002</v>
      </c>
      <c r="G1079">
        <f t="shared" si="137"/>
        <v>0.014420231681831052</v>
      </c>
      <c r="H1079">
        <f t="shared" si="138"/>
        <v>0.2558626430411808</v>
      </c>
      <c r="I1079">
        <f t="shared" si="142"/>
        <v>0.2702828747230118</v>
      </c>
      <c r="J1079">
        <f t="shared" si="135"/>
        <v>0.7352317658031539</v>
      </c>
    </row>
    <row r="1080" spans="3:10" ht="12.75">
      <c r="C1080">
        <f t="shared" si="136"/>
        <v>36.39869999999991</v>
      </c>
      <c r="D1080">
        <f t="shared" si="139"/>
        <v>-0.7085039827747502</v>
      </c>
      <c r="E1080">
        <f t="shared" si="140"/>
        <v>0.19503652658762885</v>
      </c>
      <c r="F1080">
        <f t="shared" si="141"/>
        <v>0.711809796702375</v>
      </c>
      <c r="G1080">
        <f t="shared" si="137"/>
        <v>0.01901962335168343</v>
      </c>
      <c r="H1080">
        <f t="shared" si="138"/>
        <v>0.2509889468038418</v>
      </c>
      <c r="I1080">
        <f t="shared" si="142"/>
        <v>0.27000857015552526</v>
      </c>
      <c r="J1080">
        <f t="shared" si="135"/>
        <v>0.7348585852468831</v>
      </c>
    </row>
    <row r="1081" spans="3:10" ht="12.75">
      <c r="C1081">
        <f t="shared" si="136"/>
        <v>36.43379999999991</v>
      </c>
      <c r="D1081">
        <f t="shared" si="139"/>
        <v>-0.7007812439038892</v>
      </c>
      <c r="E1081">
        <f t="shared" si="140"/>
        <v>0.22002105045188222</v>
      </c>
      <c r="F1081">
        <f t="shared" si="141"/>
        <v>0.7044542441762044</v>
      </c>
      <c r="G1081">
        <f t="shared" si="137"/>
        <v>0.02420463132097485</v>
      </c>
      <c r="H1081">
        <f t="shared" si="138"/>
        <v>0.24554717590374112</v>
      </c>
      <c r="I1081">
        <f t="shared" si="142"/>
        <v>0.269751807224716</v>
      </c>
      <c r="J1081">
        <f t="shared" si="135"/>
        <v>0.734509097594735</v>
      </c>
    </row>
    <row r="1082" spans="3:10" ht="12.75">
      <c r="C1082">
        <f t="shared" si="136"/>
        <v>36.46889999999991</v>
      </c>
      <c r="D1082">
        <f t="shared" si="139"/>
        <v>-0.6921906103596606</v>
      </c>
      <c r="E1082">
        <f t="shared" si="140"/>
        <v>0.24474739442246699</v>
      </c>
      <c r="F1082">
        <f t="shared" si="141"/>
        <v>0.6962247290187356</v>
      </c>
      <c r="G1082">
        <f t="shared" si="137"/>
        <v>0.02995064353829331</v>
      </c>
      <c r="H1082">
        <f t="shared" si="138"/>
        <v>0.23956392053503972</v>
      </c>
      <c r="I1082">
        <f t="shared" si="142"/>
        <v>0.269514564073333</v>
      </c>
      <c r="J1082">
        <f t="shared" si="135"/>
        <v>0.7341860310212024</v>
      </c>
    </row>
    <row r="1083" spans="3:10" ht="12.75">
      <c r="C1083">
        <f t="shared" si="136"/>
        <v>36.50399999999991</v>
      </c>
      <c r="D1083">
        <f t="shared" si="139"/>
        <v>-0.6827422209870336</v>
      </c>
      <c r="E1083">
        <f t="shared" si="140"/>
        <v>0.2691848824110246</v>
      </c>
      <c r="F1083">
        <f t="shared" si="141"/>
        <v>0.6871309711526807</v>
      </c>
      <c r="G1083">
        <f t="shared" si="137"/>
        <v>0.036230250459318575</v>
      </c>
      <c r="H1083">
        <f t="shared" si="138"/>
        <v>0.23306847015915375</v>
      </c>
      <c r="I1083">
        <f t="shared" si="142"/>
        <v>0.2692987206184723</v>
      </c>
      <c r="J1083">
        <f t="shared" si="135"/>
        <v>0.7338919819952693</v>
      </c>
    </row>
    <row r="1084" spans="3:10" ht="12.75">
      <c r="C1084">
        <f t="shared" si="136"/>
        <v>36.53909999999991</v>
      </c>
      <c r="D1084">
        <f t="shared" si="139"/>
        <v>-0.6724472793866368</v>
      </c>
      <c r="E1084">
        <f t="shared" si="140"/>
        <v>0.2933031794984837</v>
      </c>
      <c r="F1084">
        <f t="shared" si="141"/>
        <v>0.6771837650076089</v>
      </c>
      <c r="G1084">
        <f t="shared" si="137"/>
        <v>0.04301337755195988</v>
      </c>
      <c r="H1084">
        <f t="shared" si="138"/>
        <v>0.22609267177724482</v>
      </c>
      <c r="I1084">
        <f t="shared" si="142"/>
        <v>0.2691060493292047</v>
      </c>
      <c r="J1084">
        <f t="shared" si="135"/>
        <v>0.7336294014408156</v>
      </c>
    </row>
    <row r="1085" spans="3:10" ht="12.75">
      <c r="C1085">
        <f t="shared" si="136"/>
        <v>36.57419999999991</v>
      </c>
      <c r="D1085">
        <f t="shared" si="139"/>
        <v>-0.661318040615913</v>
      </c>
      <c r="E1085">
        <f t="shared" si="140"/>
        <v>0.3170723296502508</v>
      </c>
      <c r="F1085">
        <f t="shared" si="141"/>
        <v>0.666394966683619</v>
      </c>
      <c r="G1085">
        <f t="shared" si="137"/>
        <v>0.05026743111491865</v>
      </c>
      <c r="H1085">
        <f t="shared" si="138"/>
        <v>0.2186707754220352</v>
      </c>
      <c r="I1085">
        <f t="shared" si="142"/>
        <v>0.2689382065369538</v>
      </c>
      <c r="J1085">
        <f t="shared" si="135"/>
        <v>0.7334005815881984</v>
      </c>
    </row>
    <row r="1086" spans="3:10" ht="12.75">
      <c r="C1086">
        <f t="shared" si="136"/>
        <v>36.60929999999991</v>
      </c>
      <c r="D1086">
        <f t="shared" si="139"/>
        <v>-0.6493677965822854</v>
      </c>
      <c r="E1086">
        <f t="shared" si="140"/>
        <v>0.3404627929808458</v>
      </c>
      <c r="F1086">
        <f t="shared" si="141"/>
        <v>0.6547774797924999</v>
      </c>
      <c r="G1086">
        <f t="shared" si="137"/>
        <v>0.057957456702159134</v>
      </c>
      <c r="H1086">
        <f t="shared" si="138"/>
        <v>0.21083926761906618</v>
      </c>
      <c r="I1086">
        <f t="shared" si="142"/>
        <v>0.2687967243212253</v>
      </c>
      <c r="J1086">
        <f t="shared" si="135"/>
        <v>0.7332076436061279</v>
      </c>
    </row>
    <row r="1087" spans="3:10" ht="12.75">
      <c r="C1087">
        <f t="shared" si="136"/>
        <v>36.64439999999991</v>
      </c>
      <c r="D1087">
        <f t="shared" si="139"/>
        <v>-0.6366108601457785</v>
      </c>
      <c r="E1087">
        <f t="shared" si="140"/>
        <v>0.36344548252156256</v>
      </c>
      <c r="F1087">
        <f t="shared" si="141"/>
        <v>0.6423452399933317</v>
      </c>
      <c r="G1087">
        <f t="shared" si="137"/>
        <v>0.06604630938266572</v>
      </c>
      <c r="H1087">
        <f t="shared" si="138"/>
        <v>0.20263669362777398</v>
      </c>
      <c r="I1087">
        <f t="shared" si="142"/>
        <v>0.2686830030104397</v>
      </c>
      <c r="J1087">
        <f t="shared" si="135"/>
        <v>0.7330525260995144</v>
      </c>
    </row>
    <row r="1088" spans="3:10" ht="12.75">
      <c r="C1088">
        <f t="shared" si="136"/>
        <v>36.67949999999991</v>
      </c>
      <c r="D1088">
        <f t="shared" si="139"/>
        <v>-0.6230625479501475</v>
      </c>
      <c r="E1088">
        <f t="shared" si="140"/>
        <v>0.3859918004453285</v>
      </c>
      <c r="F1088">
        <f t="shared" si="141"/>
        <v>0.6291131982411098</v>
      </c>
      <c r="G1088">
        <f t="shared" si="137"/>
        <v>0.07449483500551314</v>
      </c>
      <c r="H1088">
        <f t="shared" si="138"/>
        <v>0.19410346932906491</v>
      </c>
      <c r="I1088">
        <f t="shared" si="142"/>
        <v>0.26859830433457804</v>
      </c>
      <c r="J1088">
        <f t="shared" si="135"/>
        <v>0.7329369745545357</v>
      </c>
    </row>
    <row r="1089" spans="3:10" ht="12.75">
      <c r="C1089">
        <f t="shared" si="136"/>
        <v>36.71459999999991</v>
      </c>
      <c r="D1089">
        <f t="shared" si="139"/>
        <v>-0.6087391620031515</v>
      </c>
      <c r="E1089">
        <f t="shared" si="140"/>
        <v>0.40807367370359143</v>
      </c>
      <c r="F1089">
        <f t="shared" si="141"/>
        <v>0.6150973027685804</v>
      </c>
      <c r="G1089">
        <f t="shared" si="137"/>
        <v>0.08326206158497261</v>
      </c>
      <c r="H1089">
        <f t="shared" si="138"/>
        <v>0.18528168367814954</v>
      </c>
      <c r="I1089">
        <f t="shared" si="142"/>
        <v>0.26854374526312214</v>
      </c>
      <c r="J1089">
        <f t="shared" si="135"/>
        <v>0.7328625318067804</v>
      </c>
    </row>
    <row r="1090" spans="3:10" ht="12.75">
      <c r="C1090">
        <f t="shared" si="136"/>
        <v>36.74969999999991</v>
      </c>
      <c r="D1090">
        <f t="shared" si="139"/>
        <v>-0.5936579700281716</v>
      </c>
      <c r="E1090">
        <f t="shared" si="140"/>
        <v>0.4296635890307686</v>
      </c>
      <c r="F1090">
        <f t="shared" si="141"/>
        <v>0.6003144798230623</v>
      </c>
      <c r="G1090">
        <f t="shared" si="137"/>
        <v>0.09230539986940062</v>
      </c>
      <c r="H1090">
        <f t="shared" si="138"/>
        <v>0.17621489268898471</v>
      </c>
      <c r="I1090">
        <f t="shared" si="142"/>
        <v>0.26852029255838533</v>
      </c>
      <c r="J1090">
        <f t="shared" si="135"/>
        <v>0.7328305296020156</v>
      </c>
    </row>
    <row r="1091" spans="3:10" ht="12.75">
      <c r="C1091">
        <f t="shared" si="136"/>
        <v>36.78479999999991</v>
      </c>
      <c r="D1091">
        <f t="shared" si="139"/>
        <v>-0.5778371846109047</v>
      </c>
      <c r="E1091">
        <f t="shared" si="140"/>
        <v>0.4507346272725581</v>
      </c>
      <c r="F1091">
        <f t="shared" si="141"/>
        <v>0.5847826131815776</v>
      </c>
      <c r="G1091">
        <f t="shared" si="137"/>
        <v>0.10158085211126593</v>
      </c>
      <c r="H1091">
        <f t="shared" si="138"/>
        <v>0.16694790595952838</v>
      </c>
      <c r="I1091">
        <f t="shared" si="142"/>
        <v>0.2685287580707943</v>
      </c>
      <c r="J1091">
        <f t="shared" si="135"/>
        <v>0.7328420813119212</v>
      </c>
    </row>
    <row r="1092" spans="3:10" ht="12.75">
      <c r="C1092">
        <f t="shared" si="136"/>
        <v>36.81989999999991</v>
      </c>
      <c r="D1092">
        <f t="shared" si="139"/>
        <v>-0.561295941166372</v>
      </c>
      <c r="E1092">
        <f t="shared" si="140"/>
        <v>0.4712604969952315</v>
      </c>
      <c r="F1092">
        <f t="shared" si="141"/>
        <v>0.5685205224691519</v>
      </c>
      <c r="G1092">
        <f t="shared" si="137"/>
        <v>0.11104322801409629</v>
      </c>
      <c r="H1092">
        <f t="shared" si="138"/>
        <v>0.1575265667849217</v>
      </c>
      <c r="I1092">
        <f t="shared" si="142"/>
        <v>0.268569794799018</v>
      </c>
      <c r="J1092">
        <f t="shared" si="135"/>
        <v>0.7328980758591442</v>
      </c>
    </row>
    <row r="1093" spans="3:10" ht="12.75">
      <c r="C1093">
        <f t="shared" si="136"/>
        <v>36.85499999999991</v>
      </c>
      <c r="D1093">
        <f t="shared" si="139"/>
        <v>-0.5440542747529522</v>
      </c>
      <c r="E1093">
        <f t="shared" si="140"/>
        <v>0.4912155673338987</v>
      </c>
      <c r="F1093">
        <f t="shared" si="141"/>
        <v>0.5515479403066285</v>
      </c>
      <c r="G1093">
        <f t="shared" si="137"/>
        <v>0.12064636679558198</v>
      </c>
      <c r="H1093">
        <f t="shared" si="138"/>
        <v>0.1479975269384804</v>
      </c>
      <c r="I1093">
        <f t="shared" si="142"/>
        <v>0.2686438937340624</v>
      </c>
      <c r="J1093">
        <f t="shared" si="135"/>
        <v>0.7329991728972992</v>
      </c>
    </row>
    <row r="1094" spans="3:10" ht="12.75">
      <c r="C1094">
        <f t="shared" si="136"/>
        <v>36.89009999999991</v>
      </c>
      <c r="D1094">
        <f t="shared" si="139"/>
        <v>-0.5261330957615952</v>
      </c>
      <c r="E1094">
        <f t="shared" si="140"/>
        <v>0.5105749000386614</v>
      </c>
      <c r="F1094">
        <f t="shared" si="141"/>
        <v>0.5338854883158223</v>
      </c>
      <c r="G1094">
        <f t="shared" si="137"/>
        <v>0.13034336427474452</v>
      </c>
      <c r="H1094">
        <f t="shared" si="138"/>
        <v>0.13840801722783994</v>
      </c>
      <c r="I1094">
        <f t="shared" si="142"/>
        <v>0.2687513815025845</v>
      </c>
      <c r="J1094">
        <f t="shared" si="135"/>
        <v>0.7331457992822226</v>
      </c>
    </row>
    <row r="1095" spans="3:10" ht="12.75">
      <c r="C1095">
        <f t="shared" si="136"/>
        <v>36.92519999999991</v>
      </c>
      <c r="D1095">
        <f t="shared" si="139"/>
        <v>-0.5075541645097782</v>
      </c>
      <c r="E1095">
        <f t="shared" si="140"/>
        <v>0.5293142806785467</v>
      </c>
      <c r="F1095">
        <f t="shared" si="141"/>
        <v>0.5155546520112547</v>
      </c>
      <c r="G1095">
        <f t="shared" si="137"/>
        <v>0.14008680386512365</v>
      </c>
      <c r="H1095">
        <f t="shared" si="138"/>
        <v>0.1288056149556095</v>
      </c>
      <c r="I1095">
        <f t="shared" si="142"/>
        <v>0.2688924188207331</v>
      </c>
      <c r="J1095">
        <f t="shared" si="135"/>
        <v>0.7333381468609595</v>
      </c>
    </row>
    <row r="1096" spans="3:10" ht="12.75">
      <c r="C1096">
        <f t="shared" si="136"/>
        <v>36.96029999999991</v>
      </c>
      <c r="D1096">
        <f t="shared" si="139"/>
        <v>-0.48834006477113684</v>
      </c>
      <c r="E1096">
        <f t="shared" si="140"/>
        <v>0.5474102489641417</v>
      </c>
      <c r="F1096">
        <f t="shared" si="141"/>
        <v>0.4965777546091171</v>
      </c>
      <c r="G1096">
        <f t="shared" si="137"/>
        <v>0.1498289903354918</v>
      </c>
      <c r="H1096">
        <f t="shared" si="138"/>
        <v>0.11923800943033906</v>
      </c>
      <c r="I1096">
        <f t="shared" si="142"/>
        <v>0.26906699976583087</v>
      </c>
      <c r="J1096">
        <f t="shared" si="135"/>
        <v>0.7335761715947852</v>
      </c>
    </row>
    <row r="1097" spans="3:10" ht="12.75">
      <c r="C1097">
        <f t="shared" si="136"/>
        <v>36.99539999999991</v>
      </c>
      <c r="D1097">
        <f t="shared" si="139"/>
        <v>-0.4685141762730395</v>
      </c>
      <c r="E1097">
        <f t="shared" si="140"/>
        <v>0.5648401281509217</v>
      </c>
      <c r="F1097">
        <f t="shared" si="141"/>
        <v>0.4769779297854636</v>
      </c>
      <c r="G1097">
        <f t="shared" si="137"/>
        <v>0.1595221851847748</v>
      </c>
      <c r="H1097">
        <f t="shared" si="138"/>
        <v>0.10975276668440236</v>
      </c>
      <c r="I1097">
        <f t="shared" si="142"/>
        <v>0.26927495186917716</v>
      </c>
      <c r="J1097">
        <f t="shared" si="135"/>
        <v>0.7338595940221496</v>
      </c>
    </row>
    <row r="1098" spans="3:10" ht="12.75">
      <c r="C1098">
        <f t="shared" si="136"/>
        <v>37.03049999999991</v>
      </c>
      <c r="D1098">
        <f t="shared" si="139"/>
        <v>-0.44810064619566714</v>
      </c>
      <c r="E1098">
        <f t="shared" si="140"/>
        <v>0.5815820534863915</v>
      </c>
      <c r="F1098">
        <f t="shared" si="141"/>
        <v>0.4567790934169539</v>
      </c>
      <c r="G1098">
        <f t="shared" si="137"/>
        <v>0.16911884246872397</v>
      </c>
      <c r="H1098">
        <f t="shared" si="138"/>
        <v>0.10039709456048723</v>
      </c>
      <c r="I1098">
        <f t="shared" si="142"/>
        <v>0.26951593702921117</v>
      </c>
      <c r="J1098">
        <f t="shared" si="135"/>
        <v>0.7341879010569585</v>
      </c>
    </row>
    <row r="1099" spans="3:10" ht="12.75">
      <c r="C1099">
        <f t="shared" si="136"/>
        <v>37.06559999999991</v>
      </c>
      <c r="D1099">
        <f t="shared" si="139"/>
        <v>-0.4271243597074142</v>
      </c>
      <c r="E1099">
        <f t="shared" si="140"/>
        <v>0.5976149996653266</v>
      </c>
      <c r="F1099">
        <f t="shared" si="141"/>
        <v>0.4360059143387425</v>
      </c>
      <c r="G1099">
        <f t="shared" si="137"/>
        <v>0.17857184391249417</v>
      </c>
      <c r="H1099">
        <f t="shared" si="138"/>
        <v>0.09121760932773428</v>
      </c>
      <c r="I1099">
        <f t="shared" si="142"/>
        <v>0.26978945324022846</v>
      </c>
      <c r="J1099">
        <f t="shared" si="135"/>
        <v>0.7345603491071765</v>
      </c>
    </row>
    <row r="1100" spans="3:10" ht="12.75">
      <c r="C1100">
        <f t="shared" si="136"/>
        <v>37.10069999999991</v>
      </c>
      <c r="D1100">
        <f t="shared" si="139"/>
        <v>-0.40561090957263674</v>
      </c>
      <c r="E1100">
        <f t="shared" si="140"/>
        <v>0.6129188072586165</v>
      </c>
      <c r="F1100">
        <f t="shared" si="141"/>
        <v>0.41468378415535123</v>
      </c>
      <c r="G1100">
        <f t="shared" si="137"/>
        <v>0.18783473214566251</v>
      </c>
      <c r="H1100">
        <f t="shared" si="138"/>
        <v>0.08226010498217085</v>
      </c>
      <c r="I1100">
        <f t="shared" si="142"/>
        <v>0.27009483712783333</v>
      </c>
      <c r="J1100">
        <f t="shared" si="135"/>
        <v>0.7349759684885395</v>
      </c>
    </row>
    <row r="1101" spans="3:10" ht="12.75">
      <c r="C1101">
        <f t="shared" si="136"/>
        <v>37.13579999999991</v>
      </c>
      <c r="D1101">
        <f t="shared" si="139"/>
        <v>-0.38358656486894205</v>
      </c>
      <c r="E1101">
        <f t="shared" si="140"/>
        <v>0.6274742080824693</v>
      </c>
      <c r="F1101">
        <f t="shared" si="141"/>
        <v>0.39283878614154766</v>
      </c>
      <c r="G1101">
        <f t="shared" si="137"/>
        <v>0.19686194090436102</v>
      </c>
      <c r="H1101">
        <f t="shared" si="138"/>
        <v>0.07356932637397755</v>
      </c>
      <c r="I1101">
        <f t="shared" si="142"/>
        <v>0.27043126727833855</v>
      </c>
      <c r="J1101">
        <f t="shared" si="135"/>
        <v>0.7354335690983089</v>
      </c>
    </row>
    <row r="1102" spans="3:10" ht="12.75">
      <c r="C1102">
        <f t="shared" si="136"/>
        <v>37.17089999999991</v>
      </c>
      <c r="D1102">
        <f t="shared" si="139"/>
        <v>-0.36107823885233314</v>
      </c>
      <c r="E1102">
        <f t="shared" si="140"/>
        <v>0.6412628494760376</v>
      </c>
      <c r="F1102">
        <f t="shared" si="141"/>
        <v>0.37049766327140093</v>
      </c>
      <c r="G1102">
        <f t="shared" si="137"/>
        <v>0.20560902105906365</v>
      </c>
      <c r="H1102">
        <f t="shared" si="138"/>
        <v>0.06518874728635127</v>
      </c>
      <c r="I1102">
        <f t="shared" si="142"/>
        <v>0.2707977683454149</v>
      </c>
      <c r="J1102">
        <f t="shared" si="135"/>
        <v>0.7359317473046192</v>
      </c>
    </row>
    <row r="1103" spans="3:10" ht="12.75">
      <c r="C1103">
        <f t="shared" si="136"/>
        <v>37.20599999999991</v>
      </c>
      <c r="D1103">
        <f t="shared" si="139"/>
        <v>-0.33811345600959725</v>
      </c>
      <c r="E1103">
        <f t="shared" si="140"/>
        <v>0.6542673174568638</v>
      </c>
      <c r="F1103">
        <f t="shared" si="141"/>
        <v>0.34768778541478484</v>
      </c>
      <c r="G1103">
        <f t="shared" si="137"/>
        <v>0.21403286134610033</v>
      </c>
      <c r="H1103">
        <f t="shared" si="138"/>
        <v>0.05716035456737693</v>
      </c>
      <c r="I1103">
        <f t="shared" si="142"/>
        <v>0.2711932159134773</v>
      </c>
      <c r="J1103">
        <f t="shared" si="135"/>
        <v>0.7364688939982154</v>
      </c>
    </row>
    <row r="1104" spans="3:10" ht="12.75">
      <c r="C1104">
        <f t="shared" si="136"/>
        <v>37.24109999999991</v>
      </c>
      <c r="D1104">
        <f t="shared" si="139"/>
        <v>-0.31472031833835246</v>
      </c>
      <c r="E1104">
        <f t="shared" si="140"/>
        <v>0.6664711587249228</v>
      </c>
      <c r="F1104">
        <f t="shared" si="141"/>
        <v>0.3244371157416499</v>
      </c>
      <c r="G1104">
        <f t="shared" si="137"/>
        <v>0.22209190270607063</v>
      </c>
      <c r="H1104">
        <f t="shared" si="138"/>
        <v>0.049524439387496955</v>
      </c>
      <c r="I1104">
        <f t="shared" si="142"/>
        <v>0.27161634209356755</v>
      </c>
      <c r="J1104">
        <f t="shared" si="135"/>
        <v>0.7370432037452995</v>
      </c>
    </row>
    <row r="1105" spans="3:10" ht="12.75">
      <c r="C1105">
        <f t="shared" si="136"/>
        <v>37.27619999999991</v>
      </c>
      <c r="D1105">
        <f t="shared" si="139"/>
        <v>-0.2909274708961428</v>
      </c>
      <c r="E1105">
        <f t="shared" si="140"/>
        <v>0.6778589014874548</v>
      </c>
      <c r="F1105">
        <f t="shared" si="141"/>
        <v>0.30077417637538295</v>
      </c>
      <c r="G1105">
        <f t="shared" si="137"/>
        <v>0.22974634516288944</v>
      </c>
      <c r="H1105">
        <f t="shared" si="138"/>
        <v>0.042319396661013</v>
      </c>
      <c r="I1105">
        <f t="shared" si="142"/>
        <v>0.2720657418239024</v>
      </c>
      <c r="J1105">
        <f t="shared" si="135"/>
        <v>0.7376526849729518</v>
      </c>
    </row>
    <row r="1106" spans="3:10" ht="12.75">
      <c r="C1106">
        <f t="shared" si="136"/>
        <v>37.31129999999991</v>
      </c>
      <c r="D1106">
        <f t="shared" si="139"/>
        <v>-0.2667640666608969</v>
      </c>
      <c r="E1106">
        <f t="shared" si="140"/>
        <v>0.6884160750782307</v>
      </c>
      <c r="F1106">
        <f t="shared" si="141"/>
        <v>0.27672801333752894</v>
      </c>
      <c r="G1106">
        <f t="shared" si="137"/>
        <v>0.23695834621305806</v>
      </c>
      <c r="H1106">
        <f t="shared" si="138"/>
        <v>0.035581533630729724</v>
      </c>
      <c r="I1106">
        <f t="shared" si="142"/>
        <v>0.2725398798437878</v>
      </c>
      <c r="J1106">
        <f t="shared" si="135"/>
        <v>0.7382951711121885</v>
      </c>
    </row>
    <row r="1107" spans="3:10" ht="12.75">
      <c r="C1107">
        <f t="shared" si="136"/>
        <v>37.34639999999991</v>
      </c>
      <c r="D1107">
        <f t="shared" si="139"/>
        <v>-0.24225973074593904</v>
      </c>
      <c r="E1107">
        <f t="shared" si="140"/>
        <v>0.6981292283463779</v>
      </c>
      <c r="F1107">
        <f t="shared" si="141"/>
        <v>0.2523281608270412</v>
      </c>
      <c r="G1107">
        <f t="shared" si="137"/>
        <v>0.24369220973575453</v>
      </c>
      <c r="H1107">
        <f t="shared" si="138"/>
        <v>0.029344888570547442</v>
      </c>
      <c r="I1107">
        <f t="shared" si="142"/>
        <v>0.27303709830630196</v>
      </c>
      <c r="J1107">
        <f t="shared" si="135"/>
        <v>0.738968332618255</v>
      </c>
    </row>
    <row r="1108" spans="3:10" ht="12.75">
      <c r="C1108">
        <f t="shared" si="136"/>
        <v>37.38149999999991</v>
      </c>
      <c r="D1108">
        <f t="shared" si="139"/>
        <v>-0.21744452401356065</v>
      </c>
      <c r="E1108">
        <f t="shared" si="140"/>
        <v>0.706985946791407</v>
      </c>
      <c r="F1108">
        <f t="shared" si="141"/>
        <v>0.2276046048780761</v>
      </c>
      <c r="G1108">
        <f t="shared" si="137"/>
        <v>0.2499145644802711</v>
      </c>
      <c r="H1108">
        <f t="shared" si="138"/>
        <v>0.023641060511741977</v>
      </c>
      <c r="I1108">
        <f t="shared" si="142"/>
        <v>0.2735556249920131</v>
      </c>
      <c r="J1108">
        <f t="shared" si="135"/>
        <v>0.7396696897832343</v>
      </c>
    </row>
    <row r="1109" spans="3:10" ht="12.75">
      <c r="C1109">
        <f t="shared" si="136"/>
        <v>37.41659999999991</v>
      </c>
      <c r="D1109">
        <f t="shared" si="139"/>
        <v>-0.19234890613192643</v>
      </c>
      <c r="E1109">
        <f t="shared" si="140"/>
        <v>0.7149748684226275</v>
      </c>
      <c r="F1109">
        <f t="shared" si="141"/>
        <v>0.20258774644113467</v>
      </c>
      <c r="G1109">
        <f t="shared" si="137"/>
        <v>0.2555945312379767</v>
      </c>
      <c r="H1109">
        <f t="shared" si="138"/>
        <v>0.018499050845074323</v>
      </c>
      <c r="I1109">
        <f t="shared" si="142"/>
        <v>0.274093582083051</v>
      </c>
      <c r="J1109">
        <f t="shared" si="135"/>
        <v>0.740396626252512</v>
      </c>
    </row>
    <row r="1110" spans="3:10" ht="12.75">
      <c r="C1110">
        <f t="shared" si="136"/>
        <v>37.45169999999991</v>
      </c>
      <c r="D1110">
        <f t="shared" si="139"/>
        <v>-0.16700369812079927</v>
      </c>
      <c r="E1110">
        <f t="shared" si="140"/>
        <v>0.7220856983227113</v>
      </c>
      <c r="F1110">
        <f t="shared" si="141"/>
        <v>0.17730836393309155</v>
      </c>
      <c r="G1110">
        <f t="shared" si="137"/>
        <v>0.26070387786109883</v>
      </c>
      <c r="H1110">
        <f t="shared" si="138"/>
        <v>0.013945117593011525</v>
      </c>
      <c r="I1110">
        <f t="shared" si="142"/>
        <v>0.27464899545411037</v>
      </c>
      <c r="J1110">
        <f t="shared" si="135"/>
        <v>0.7411464031540737</v>
      </c>
    </row>
    <row r="1111" spans="3:10" ht="12.75">
      <c r="C1111">
        <f t="shared" si="136"/>
        <v>37.48679999999991</v>
      </c>
      <c r="D1111">
        <f t="shared" si="139"/>
        <v>-0.14144004443222288</v>
      </c>
      <c r="E1111">
        <f t="shared" si="140"/>
        <v>0.7283092218967628</v>
      </c>
      <c r="F1111">
        <f t="shared" si="141"/>
        <v>0.1517975753023274</v>
      </c>
      <c r="G1111">
        <f t="shared" si="137"/>
        <v>0.26521716134993406</v>
      </c>
      <c r="H1111">
        <f t="shared" si="138"/>
        <v>0.010002643084494592</v>
      </c>
      <c r="I1111">
        <f t="shared" si="142"/>
        <v>0.27521980443442867</v>
      </c>
      <c r="J1111">
        <f t="shared" si="135"/>
        <v>0.7419161737479898</v>
      </c>
    </row>
    <row r="1112" spans="3:10" ht="12.75">
      <c r="C1112">
        <f t="shared" si="136"/>
        <v>37.52189999999991</v>
      </c>
      <c r="D1112">
        <f t="shared" si="139"/>
        <v>-0.11568937461289829</v>
      </c>
      <c r="E1112">
        <f t="shared" si="140"/>
        <v>0.7336373167898745</v>
      </c>
      <c r="F1112">
        <f t="shared" si="141"/>
        <v>0.12608679965580516</v>
      </c>
      <c r="G1112">
        <f t="shared" si="137"/>
        <v>0.26911185629332335</v>
      </c>
      <c r="H1112">
        <f t="shared" si="138"/>
        <v>0.006692015699161757</v>
      </c>
      <c r="I1112">
        <f t="shared" si="142"/>
        <v>0.27580387199248513</v>
      </c>
      <c r="J1112">
        <f t="shared" si="135"/>
        <v>0.7427029985027462</v>
      </c>
    </row>
    <row r="1113" spans="3:10" ht="12.75">
      <c r="C1113">
        <f t="shared" si="136"/>
        <v>37.55699999999991</v>
      </c>
      <c r="D1113">
        <f t="shared" si="139"/>
        <v>-0.08978336459552974</v>
      </c>
      <c r="E1113">
        <f t="shared" si="140"/>
        <v>0.7380629634577933</v>
      </c>
      <c r="F1113">
        <f t="shared" si="141"/>
        <v>0.10020771849549183</v>
      </c>
      <c r="G1113">
        <f t="shared" si="137"/>
        <v>0.27236846901405</v>
      </c>
      <c r="H1113">
        <f t="shared" si="138"/>
        <v>0.004030526279046912</v>
      </c>
      <c r="I1113">
        <f t="shared" si="142"/>
        <v>0.2763989952930969</v>
      </c>
      <c r="J1113">
        <f t="shared" si="135"/>
        <v>0.743503860505239</v>
      </c>
    </row>
    <row r="1114" spans="3:10" ht="12.75">
      <c r="C1114">
        <f t="shared" si="136"/>
        <v>37.59209999999991</v>
      </c>
      <c r="D1114">
        <f t="shared" si="139"/>
        <v>-0.06375389766689757</v>
      </c>
      <c r="E1114">
        <f t="shared" si="140"/>
        <v>0.741580254376985</v>
      </c>
      <c r="F1114">
        <f t="shared" si="141"/>
        <v>0.07419223661203442</v>
      </c>
      <c r="G1114">
        <f t="shared" si="137"/>
        <v>0.27497063684091694</v>
      </c>
      <c r="H1114">
        <f t="shared" si="138"/>
        <v>0.0020322797338606234</v>
      </c>
      <c r="I1114">
        <f t="shared" si="142"/>
        <v>0.27700291657477755</v>
      </c>
      <c r="J1114">
        <f t="shared" si="135"/>
        <v>0.7443156811122248</v>
      </c>
    </row>
    <row r="1115" spans="3:10" ht="12.75">
      <c r="C1115">
        <f t="shared" si="136"/>
        <v>37.62719999999991</v>
      </c>
      <c r="D1115">
        <f t="shared" si="139"/>
        <v>-0.037633025160837</v>
      </c>
      <c r="E1115">
        <f t="shared" si="140"/>
        <v>0.7441844018820675</v>
      </c>
      <c r="F1115">
        <f t="shared" si="141"/>
        <v>0.04807244268404208</v>
      </c>
      <c r="G1115">
        <f t="shared" si="137"/>
        <v>0.27690521200228524</v>
      </c>
      <c r="H1115">
        <f t="shared" si="138"/>
        <v>0.0007081222913780952</v>
      </c>
      <c r="I1115">
        <f t="shared" si="142"/>
        <v>0.27761333429366336</v>
      </c>
      <c r="J1115">
        <f t="shared" si="135"/>
        <v>0.7451353357527254</v>
      </c>
    </row>
    <row r="1116" spans="3:10" ht="12.75">
      <c r="C1116">
        <f t="shared" si="136"/>
        <v>37.66229999999991</v>
      </c>
      <c r="D1116">
        <f t="shared" si="139"/>
        <v>-0.01145292692466526</v>
      </c>
      <c r="E1116">
        <f t="shared" si="140"/>
        <v>0.7458717446202774</v>
      </c>
      <c r="F1116">
        <f t="shared" si="141"/>
        <v>0.021880569631714364</v>
      </c>
      <c r="G1116">
        <f t="shared" si="137"/>
        <v>0.27816232971144816</v>
      </c>
      <c r="H1116">
        <f t="shared" si="138"/>
        <v>6.558476757086123E-05</v>
      </c>
      <c r="I1116">
        <f t="shared" si="142"/>
        <v>0.278227914479019</v>
      </c>
      <c r="J1116">
        <f t="shared" si="135"/>
        <v>0.7459596697932389</v>
      </c>
    </row>
    <row r="1117" spans="3:10" ht="12.75">
      <c r="C1117">
        <f t="shared" si="136"/>
        <v>37.69739999999991</v>
      </c>
      <c r="D1117">
        <f t="shared" si="139"/>
        <v>0.014754128392098446</v>
      </c>
      <c r="E1117">
        <f t="shared" si="140"/>
        <v>0.7466397526143506</v>
      </c>
      <c r="F1117">
        <f t="shared" si="141"/>
        <v>-0.004351045226120842</v>
      </c>
      <c r="G1117">
        <f t="shared" si="137"/>
        <v>0.2787354600920093</v>
      </c>
      <c r="H1117">
        <f t="shared" si="138"/>
        <v>0.00010884215230526273</v>
      </c>
      <c r="I1117">
        <f t="shared" si="142"/>
        <v>0.27884430224431456</v>
      </c>
      <c r="J1117">
        <f t="shared" si="135"/>
        <v>0.7467855143805543</v>
      </c>
    </row>
    <row r="1118" spans="3:10" ht="12.75">
      <c r="C1118">
        <f t="shared" si="136"/>
        <v>37.73249999999991</v>
      </c>
      <c r="D1118">
        <f t="shared" si="139"/>
        <v>0.04095582317763312</v>
      </c>
      <c r="E1118">
        <f t="shared" si="140"/>
        <v>0.7464870309269137</v>
      </c>
      <c r="F1118">
        <f t="shared" si="141"/>
        <v>-0.03059000016223065</v>
      </c>
      <c r="G1118">
        <f t="shared" si="137"/>
        <v>0.2786214436710395</v>
      </c>
      <c r="H1118">
        <f t="shared" si="138"/>
        <v>0.0008386897260787751</v>
      </c>
      <c r="I1118">
        <f t="shared" si="142"/>
        <v>0.2794601333971183</v>
      </c>
      <c r="J1118">
        <f t="shared" si="135"/>
        <v>0.74760970218038</v>
      </c>
    </row>
    <row r="1119" spans="3:10" ht="12.75">
      <c r="C1119">
        <f t="shared" si="136"/>
        <v>37.76759999999991</v>
      </c>
      <c r="D1119">
        <f t="shared" si="139"/>
        <v>0.06711983077706793</v>
      </c>
      <c r="E1119">
        <f t="shared" si="140"/>
        <v>0.7454133219212195</v>
      </c>
      <c r="F1119">
        <f t="shared" si="141"/>
        <v>-0.056803869128929596</v>
      </c>
      <c r="G1119">
        <f t="shared" si="137"/>
        <v>0.27782051024881377</v>
      </c>
      <c r="H1119">
        <f t="shared" si="138"/>
        <v>0.0022525358417711176</v>
      </c>
      <c r="I1119">
        <f t="shared" si="142"/>
        <v>0.28007304609058487</v>
      </c>
      <c r="J1119">
        <f t="shared" si="135"/>
        <v>0.7484290829338273</v>
      </c>
    </row>
    <row r="1120" spans="3:10" ht="12.75">
      <c r="C1120">
        <f t="shared" si="136"/>
        <v>37.80269999999991</v>
      </c>
      <c r="D1120">
        <f t="shared" si="139"/>
        <v>0.09321385544169719</v>
      </c>
      <c r="E1120">
        <f t="shared" si="140"/>
        <v>0.743419506114794</v>
      </c>
      <c r="F1120">
        <f t="shared" si="141"/>
        <v>-0.0829602418940874</v>
      </c>
      <c r="G1120">
        <f t="shared" si="137"/>
        <v>0.2763362810359821</v>
      </c>
      <c r="H1120">
        <f t="shared" si="138"/>
        <v>0.004344411423152811</v>
      </c>
      <c r="I1120">
        <f t="shared" si="142"/>
        <v>0.28068069245913496</v>
      </c>
      <c r="J1120">
        <f t="shared" si="135"/>
        <v>0.7492405387579278</v>
      </c>
    </row>
    <row r="1121" spans="3:10" ht="12.75">
      <c r="C1121">
        <f t="shared" si="136"/>
        <v>37.83779999999991</v>
      </c>
      <c r="D1121">
        <f t="shared" si="139"/>
        <v>0.11920567225871052</v>
      </c>
      <c r="E1121">
        <f t="shared" si="140"/>
        <v>0.7405076016243115</v>
      </c>
      <c r="F1121">
        <f t="shared" si="141"/>
        <v>-0.1090267641754377</v>
      </c>
      <c r="G1121">
        <f t="shared" si="137"/>
        <v>0.27417575403169503</v>
      </c>
      <c r="H1121">
        <f t="shared" si="138"/>
        <v>0.007104996149325554</v>
      </c>
      <c r="I1121">
        <f t="shared" si="142"/>
        <v>0.2812807501810206</v>
      </c>
      <c r="J1121">
        <f t="shared" si="135"/>
        <v>0.7500409991207422</v>
      </c>
    </row>
    <row r="1122" spans="3:10" ht="12.75">
      <c r="C1122">
        <f t="shared" si="136"/>
        <v>37.87289999999991</v>
      </c>
      <c r="D1122">
        <f t="shared" si="139"/>
        <v>0.14506316701199207</v>
      </c>
      <c r="E1122">
        <f t="shared" si="140"/>
        <v>0.7366807622017536</v>
      </c>
      <c r="F1122">
        <f t="shared" si="141"/>
        <v>-0.13497117772341444</v>
      </c>
      <c r="G1122">
        <f t="shared" si="137"/>
        <v>0.2713492726990783</v>
      </c>
      <c r="H1122">
        <f t="shared" si="138"/>
        <v>0.010521661211774551</v>
      </c>
      <c r="I1122">
        <f t="shared" si="142"/>
        <v>0.2818709339108529</v>
      </c>
      <c r="J1122">
        <f t="shared" si="135"/>
        <v>0.750827455426149</v>
      </c>
    </row>
    <row r="1123" spans="3:10" ht="12.75">
      <c r="C1123">
        <f t="shared" si="136"/>
        <v>37.90799999999991</v>
      </c>
      <c r="D1123">
        <f t="shared" si="139"/>
        <v>0.1707543759246066</v>
      </c>
      <c r="E1123">
        <f t="shared" si="140"/>
        <v>0.7319432738636618</v>
      </c>
      <c r="F1123">
        <f t="shared" si="141"/>
        <v>-0.1607613603027877</v>
      </c>
      <c r="G1123">
        <f t="shared" si="137"/>
        <v>0.26787047807712766</v>
      </c>
      <c r="H1123">
        <f t="shared" si="138"/>
        <v>0.014578528448700934</v>
      </c>
      <c r="I1123">
        <f t="shared" si="142"/>
        <v>0.2824490065258286</v>
      </c>
      <c r="J1123">
        <f t="shared" si="135"/>
        <v>0.7515969751480226</v>
      </c>
    </row>
    <row r="1124" spans="3:10" ht="12.75">
      <c r="C1124">
        <f t="shared" si="136"/>
        <v>37.94309999999991</v>
      </c>
      <c r="D1124">
        <f t="shared" si="139"/>
        <v>0.1962475252337145</v>
      </c>
      <c r="E1124">
        <f t="shared" si="140"/>
        <v>0.7263005501170339</v>
      </c>
      <c r="F1124">
        <f t="shared" si="141"/>
        <v>-0.18636536552347283</v>
      </c>
      <c r="G1124">
        <f t="shared" si="137"/>
        <v>0.263756244550153</v>
      </c>
      <c r="H1124">
        <f t="shared" si="138"/>
        <v>0.019256545580178704</v>
      </c>
      <c r="I1124">
        <f t="shared" si="142"/>
        <v>0.2830127901303317</v>
      </c>
      <c r="J1124">
        <f t="shared" si="135"/>
        <v>0.7523467154581479</v>
      </c>
    </row>
    <row r="1125" spans="3:10" ht="12.75">
      <c r="C1125">
        <f t="shared" si="136"/>
        <v>37.97819999999991</v>
      </c>
      <c r="D1125">
        <f t="shared" si="139"/>
        <v>0.2215110705488438</v>
      </c>
      <c r="E1125">
        <f t="shared" si="140"/>
        <v>0.71975912578716</v>
      </c>
      <c r="F1125">
        <f t="shared" si="141"/>
        <v>-0.21175146247105692</v>
      </c>
      <c r="G1125">
        <f t="shared" si="137"/>
        <v>0.25902659957694835</v>
      </c>
      <c r="H1125">
        <f t="shared" si="138"/>
        <v>0.02453357718784743</v>
      </c>
      <c r="I1125">
        <f t="shared" si="142"/>
        <v>0.2835601767647958</v>
      </c>
      <c r="J1125">
        <f t="shared" si="135"/>
        <v>0.7530739362968231</v>
      </c>
    </row>
    <row r="1126" spans="3:10" ht="12.75">
      <c r="C1126">
        <f t="shared" si="136"/>
        <v>38.01329999999991</v>
      </c>
      <c r="D1126">
        <f t="shared" si="139"/>
        <v>0.24651373594469417</v>
      </c>
      <c r="E1126">
        <f t="shared" si="140"/>
        <v>0.7123266494544258</v>
      </c>
      <c r="F1126">
        <f t="shared" si="141"/>
        <v>-0.23688817508781196</v>
      </c>
      <c r="G1126">
        <f t="shared" si="137"/>
        <v>0.2537046277614842</v>
      </c>
      <c r="H1126">
        <f t="shared" si="138"/>
        <v>0.0303845110047052</v>
      </c>
      <c r="I1126">
        <f t="shared" si="142"/>
        <v>0.2840891387661894</v>
      </c>
      <c r="J1126">
        <f t="shared" si="135"/>
        <v>0.7537760128396093</v>
      </c>
    </row>
    <row r="1127" spans="3:10" ht="12.75">
      <c r="C1127">
        <f t="shared" si="136"/>
        <v>38.04839999999991</v>
      </c>
      <c r="D1127">
        <f t="shared" si="139"/>
        <v>0.2712245527399546</v>
      </c>
      <c r="E1127">
        <f t="shared" si="140"/>
        <v>0.7040118745088436</v>
      </c>
      <c r="F1127">
        <f t="shared" si="141"/>
        <v>-0.2617443212552556</v>
      </c>
      <c r="G1127">
        <f t="shared" si="137"/>
        <v>0.24781635972472787</v>
      </c>
      <c r="H1127">
        <f t="shared" si="138"/>
        <v>0.03678137900449421</v>
      </c>
      <c r="I1127">
        <f t="shared" si="142"/>
        <v>0.28459773872922206</v>
      </c>
      <c r="J1127">
        <f t="shared" si="135"/>
        <v>0.7544504473180754</v>
      </c>
    </row>
    <row r="1128" spans="3:10" ht="12.75">
      <c r="C1128">
        <f t="shared" si="136"/>
        <v>38.08349999999991</v>
      </c>
      <c r="D1128">
        <f t="shared" si="139"/>
        <v>0.2956128979139853</v>
      </c>
      <c r="E1128">
        <f t="shared" si="140"/>
        <v>0.6948246488327842</v>
      </c>
      <c r="F1128">
        <f t="shared" si="141"/>
        <v>-0.28628905152966894</v>
      </c>
      <c r="G1128">
        <f t="shared" si="137"/>
        <v>0.2413906463128009</v>
      </c>
      <c r="H1128">
        <f t="shared" si="138"/>
        <v>0.04369349270655215</v>
      </c>
      <c r="I1128">
        <f t="shared" si="142"/>
        <v>0.28508413901935303</v>
      </c>
      <c r="J1128">
        <f t="shared" si="135"/>
        <v>0.7550948801565973</v>
      </c>
    </row>
    <row r="1129" spans="3:10" ht="12.75">
      <c r="C1129">
        <f t="shared" si="136"/>
        <v>38.11859999999991</v>
      </c>
      <c r="D1129">
        <f t="shared" si="139"/>
        <v>0.31964853211364097</v>
      </c>
      <c r="E1129">
        <f t="shared" si="140"/>
        <v>0.6847759031240928</v>
      </c>
      <c r="F1129">
        <f t="shared" si="141"/>
        <v>-0.3104918874823944</v>
      </c>
      <c r="G1129">
        <f t="shared" si="137"/>
        <v>0.23445901874970843</v>
      </c>
      <c r="H1129">
        <f t="shared" si="138"/>
        <v>0.05108759204120268</v>
      </c>
      <c r="I1129">
        <f t="shared" si="142"/>
        <v>0.2855466107909111</v>
      </c>
      <c r="J1129">
        <f t="shared" si="135"/>
        <v>0.7557071003912972</v>
      </c>
    </row>
    <row r="1130" spans="3:10" ht="12.75">
      <c r="C1130">
        <f t="shared" si="136"/>
        <v>38.15369999999991</v>
      </c>
      <c r="D1130">
        <f t="shared" si="139"/>
        <v>0.34330163720299944</v>
      </c>
      <c r="E1130">
        <f t="shared" si="140"/>
        <v>0.6738776378734607</v>
      </c>
      <c r="F1130">
        <f t="shared" si="141"/>
        <v>-0.33432275959720364</v>
      </c>
      <c r="G1130">
        <f t="shared" si="137"/>
        <v>0.2270555354129575</v>
      </c>
      <c r="H1130">
        <f t="shared" si="138"/>
        <v>0.05892800705312993</v>
      </c>
      <c r="I1130">
        <f t="shared" si="142"/>
        <v>0.2859835424660874</v>
      </c>
      <c r="J1130">
        <f t="shared" si="135"/>
        <v>0.7562850553410234</v>
      </c>
    </row>
    <row r="1131" spans="3:10" ht="12.75">
      <c r="C1131">
        <f t="shared" si="136"/>
        <v>38.18879999999991</v>
      </c>
      <c r="D1131">
        <f t="shared" si="139"/>
        <v>0.3665428533093066</v>
      </c>
      <c r="E1131">
        <f t="shared" si="140"/>
        <v>0.6621429090115988</v>
      </c>
      <c r="F1131">
        <f t="shared" si="141"/>
        <v>-0.3577520446775587</v>
      </c>
      <c r="G1131">
        <f t="shared" si="137"/>
        <v>0.21921661597717118</v>
      </c>
      <c r="H1131">
        <f t="shared" si="138"/>
        <v>0.06717683165606392</v>
      </c>
      <c r="I1131">
        <f t="shared" si="142"/>
        <v>0.2863934476332351</v>
      </c>
      <c r="J1131">
        <f t="shared" si="135"/>
        <v>0.7568268595038565</v>
      </c>
    </row>
    <row r="1132" spans="3:10" ht="12.75">
      <c r="C1132">
        <f t="shared" si="136"/>
        <v>38.22389999999991</v>
      </c>
      <c r="D1132">
        <f t="shared" si="139"/>
        <v>0.3893433153190505</v>
      </c>
      <c r="E1132">
        <f t="shared" si="140"/>
        <v>0.6495858122434165</v>
      </c>
      <c r="F1132">
        <f t="shared" si="141"/>
        <v>-0.38075060271717914</v>
      </c>
      <c r="G1132">
        <f t="shared" si="137"/>
        <v>0.21098086373396957</v>
      </c>
      <c r="H1132">
        <f t="shared" si="138"/>
        <v>0.07579410859181478</v>
      </c>
      <c r="I1132">
        <f t="shared" si="142"/>
        <v>0.28677497232578436</v>
      </c>
      <c r="J1132">
        <f aca="true" t="shared" si="143" ref="J1132:J1195">SQRT(2*(I1132)/k)</f>
        <v>0.7573308026559917</v>
      </c>
    </row>
    <row r="1133" spans="3:10" ht="12.75">
      <c r="C1133">
        <f t="shared" si="136"/>
        <v>38.25899999999991</v>
      </c>
      <c r="D1133">
        <f t="shared" si="139"/>
        <v>0.4116746887787408</v>
      </c>
      <c r="E1133">
        <f t="shared" si="140"/>
        <v>0.6362214660880435</v>
      </c>
      <c r="F1133">
        <f t="shared" si="141"/>
        <v>-0.4032898131879712</v>
      </c>
      <c r="G1133">
        <f t="shared" si="137"/>
        <v>0.20238887695560975</v>
      </c>
      <c r="H1133">
        <f t="shared" si="138"/>
        <v>0.08473802469053655</v>
      </c>
      <c r="I1133">
        <f t="shared" si="142"/>
        <v>0.2871269016461463</v>
      </c>
      <c r="J1133">
        <f t="shared" si="143"/>
        <v>0.7577953571329746</v>
      </c>
    </row>
    <row r="1134" spans="3:10" ht="12.75">
      <c r="C1134">
        <f t="shared" si="136"/>
        <v>38.29409999999991</v>
      </c>
      <c r="D1134">
        <f t="shared" si="139"/>
        <v>0.4335092051556854</v>
      </c>
      <c r="E1134">
        <f t="shared" si="140"/>
        <v>0.6220659936451457</v>
      </c>
      <c r="F1134">
        <f t="shared" si="141"/>
        <v>-0.42534161070008353</v>
      </c>
      <c r="G1134">
        <f t="shared" si="137"/>
        <v>0.19348305022486123</v>
      </c>
      <c r="H1134">
        <f t="shared" si="138"/>
        <v>0.09396511547735707</v>
      </c>
      <c r="I1134">
        <f t="shared" si="142"/>
        <v>0.2874481657022183</v>
      </c>
      <c r="J1134">
        <f t="shared" si="143"/>
        <v>0.7582191842761805</v>
      </c>
    </row>
    <row r="1135" spans="3:10" ht="12.75">
      <c r="C1135">
        <f t="shared" si="136"/>
        <v>38.32919999999991</v>
      </c>
      <c r="D1135">
        <f t="shared" si="139"/>
        <v>0.45481969641483144</v>
      </c>
      <c r="E1135">
        <f t="shared" si="140"/>
        <v>0.6071365031095728</v>
      </c>
      <c r="F1135">
        <f t="shared" si="141"/>
        <v>-0.44687851998961353</v>
      </c>
      <c r="G1135">
        <f t="shared" si="137"/>
        <v>0.18430736670406014</v>
      </c>
      <c r="H1135">
        <f t="shared" si="138"/>
        <v>0.10343047812343972</v>
      </c>
      <c r="I1135">
        <f t="shared" si="142"/>
        <v>0.28773784482749987</v>
      </c>
      <c r="J1135">
        <f t="shared" si="143"/>
        <v>0.7586011400301214</v>
      </c>
    </row>
    <row r="1136" spans="3:10" ht="12.75">
      <c r="C1136">
        <f t="shared" si="136"/>
        <v>38.36429999999991</v>
      </c>
      <c r="D1136">
        <f t="shared" si="139"/>
        <v>0.47557962886856503</v>
      </c>
      <c r="E1136">
        <f t="shared" si="140"/>
        <v>0.5914510670579374</v>
      </c>
      <c r="F1136">
        <f t="shared" si="141"/>
        <v>-0.4678736901903026</v>
      </c>
      <c r="G1136">
        <f t="shared" si="137"/>
        <v>0.17490718236198638</v>
      </c>
      <c r="H1136">
        <f t="shared" si="138"/>
        <v>0.11308799169738103</v>
      </c>
      <c r="I1136">
        <f t="shared" si="142"/>
        <v>0.2879951740593674</v>
      </c>
      <c r="J1136">
        <f t="shared" si="143"/>
        <v>0.7589402796786681</v>
      </c>
    </row>
    <row r="1137" spans="3:10" ht="12.75">
      <c r="C1137">
        <f t="shared" si="136"/>
        <v>38.39939999999991</v>
      </c>
      <c r="D1137">
        <f t="shared" si="139"/>
        <v>0.49576313625724727</v>
      </c>
      <c r="E1137">
        <f t="shared" si="140"/>
        <v>0.5750287005322577</v>
      </c>
      <c r="F1137">
        <f t="shared" si="141"/>
        <v>-0.48830092834643374</v>
      </c>
      <c r="G1137">
        <f t="shared" si="137"/>
        <v>0.16532900321790847</v>
      </c>
      <c r="H1137">
        <f t="shared" si="138"/>
        <v>0.12289054363581096</v>
      </c>
      <c r="I1137">
        <f t="shared" si="142"/>
        <v>0.2882195468537194</v>
      </c>
      <c r="J1137">
        <f t="shared" si="143"/>
        <v>0.759235861710601</v>
      </c>
    </row>
    <row r="1138" spans="3:10" ht="12.75">
      <c r="C1138">
        <f t="shared" si="136"/>
        <v>38.43449999999991</v>
      </c>
      <c r="D1138">
        <f t="shared" si="139"/>
        <v>0.5153450520191974</v>
      </c>
      <c r="E1138">
        <f t="shared" si="140"/>
        <v>0.5578893379472979</v>
      </c>
      <c r="F1138">
        <f t="shared" si="141"/>
        <v>-0.5081347321250653</v>
      </c>
      <c r="G1138">
        <f t="shared" si="137"/>
        <v>0.15562025669763718</v>
      </c>
      <c r="H1138">
        <f t="shared" si="138"/>
        <v>0.13279026132033467</v>
      </c>
      <c r="I1138">
        <f t="shared" si="142"/>
        <v>0.28841051801797185</v>
      </c>
      <c r="J1138">
        <f t="shared" si="143"/>
        <v>0.7594873508070715</v>
      </c>
    </row>
    <row r="1139" spans="3:10" ht="12.75">
      <c r="C1139">
        <f aca="true" t="shared" si="144" ref="C1139:C1202">C1138+delta_t</f>
        <v>38.46959999999991</v>
      </c>
      <c r="D1139">
        <f t="shared" si="139"/>
        <v>0.5343009407098221</v>
      </c>
      <c r="E1139">
        <f t="shared" si="140"/>
        <v>0.5400538088497081</v>
      </c>
      <c r="F1139">
        <f t="shared" si="141"/>
        <v>-0.5273503216867128</v>
      </c>
      <c r="G1139">
        <f aca="true" t="shared" si="145" ref="G1139:G1202">0.5*m*(E1139)^2</f>
        <v>0.14582905822653852</v>
      </c>
      <c r="H1139">
        <f aca="true" t="shared" si="146" ref="H1139:H1202">0.5*k*(D1139)^2</f>
        <v>0.14273874762170044</v>
      </c>
      <c r="I1139">
        <f t="shared" si="142"/>
        <v>0.28856780584823893</v>
      </c>
      <c r="J1139">
        <f t="shared" si="143"/>
        <v>0.7596944199455975</v>
      </c>
    </row>
    <row r="1140" spans="3:10" ht="12.75">
      <c r="C1140">
        <f t="shared" si="144"/>
        <v>38.50469999999991</v>
      </c>
      <c r="D1140">
        <f aca="true" t="shared" si="147" ref="D1140:D1203">D1139+delta_t*E1140</f>
        <v>0.5526071285306257</v>
      </c>
      <c r="E1140">
        <f aca="true" t="shared" si="148" ref="E1140:E1203">E1139+delta_t*F1139</f>
        <v>0.5215438125585045</v>
      </c>
      <c r="F1140">
        <f aca="true" t="shared" si="149" ref="F1140:F1203">-(k/m)*D1140-(b/m)*E1140+(F_0/m)*COS(omega*C1140)</f>
        <v>-0.5459236706746208</v>
      </c>
      <c r="G1140">
        <f t="shared" si="145"/>
        <v>0.1360039742090302</v>
      </c>
      <c r="H1140">
        <f t="shared" si="146"/>
        <v>0.15268731925143172</v>
      </c>
      <c r="I1140">
        <f aca="true" t="shared" si="150" ref="I1140:I1203">G1140+H1140</f>
        <v>0.28869129346046196</v>
      </c>
      <c r="J1140">
        <f t="shared" si="143"/>
        <v>0.7598569516171606</v>
      </c>
    </row>
    <row r="1141" spans="3:10" ht="12.75">
      <c r="C1141">
        <f t="shared" si="144"/>
        <v>38.53979999999991</v>
      </c>
      <c r="D1141">
        <f t="shared" si="147"/>
        <v>0.5702407329299213</v>
      </c>
      <c r="E1141">
        <f t="shared" si="148"/>
        <v>0.5023818917178253</v>
      </c>
      <c r="F1141">
        <f t="shared" si="149"/>
        <v>-0.5638315362838392</v>
      </c>
      <c r="G1141">
        <f t="shared" si="145"/>
        <v>0.12619378256299038</v>
      </c>
      <c r="H1141">
        <f t="shared" si="146"/>
        <v>0.1625872467462269</v>
      </c>
      <c r="I1141">
        <f t="shared" si="150"/>
        <v>0.2887810293092173</v>
      </c>
      <c r="J1141">
        <f t="shared" si="143"/>
        <v>0.7599750381548295</v>
      </c>
    </row>
    <row r="1142" spans="3:10" ht="12.75">
      <c r="C1142">
        <f t="shared" si="144"/>
        <v>38.57489999999991</v>
      </c>
      <c r="D1142">
        <f t="shared" si="147"/>
        <v>0.5871796912381999</v>
      </c>
      <c r="E1142">
        <f t="shared" si="148"/>
        <v>0.48259140479426255</v>
      </c>
      <c r="F1142">
        <f t="shared" si="149"/>
        <v>-0.5810514883724516</v>
      </c>
      <c r="G1142">
        <f t="shared" si="145"/>
        <v>0.11644723199064988</v>
      </c>
      <c r="H1142">
        <f t="shared" si="146"/>
        <v>0.1723899949012939</v>
      </c>
      <c r="I1142">
        <f t="shared" si="150"/>
        <v>0.2888372268919438</v>
      </c>
      <c r="J1142">
        <f t="shared" si="143"/>
        <v>0.7600489811741659</v>
      </c>
    </row>
    <row r="1143" spans="3:10" ht="12.75">
      <c r="C1143">
        <f t="shared" si="144"/>
        <v>38.60999999999991</v>
      </c>
      <c r="D1143">
        <f t="shared" si="147"/>
        <v>0.6034027883022888</v>
      </c>
      <c r="E1143">
        <f t="shared" si="148"/>
        <v>0.4621964975523895</v>
      </c>
      <c r="F1143">
        <f t="shared" si="149"/>
        <v>-0.5975619375784693</v>
      </c>
      <c r="G1143">
        <f t="shared" si="145"/>
        <v>0.106812801174848</v>
      </c>
      <c r="H1143">
        <f t="shared" si="146"/>
        <v>0.18204746246548836</v>
      </c>
      <c r="I1143">
        <f t="shared" si="150"/>
        <v>0.28886026364033635</v>
      </c>
      <c r="J1143">
        <f t="shared" si="143"/>
        <v>0.760079290127466</v>
      </c>
    </row>
    <row r="1144" spans="3:10" ht="12.75">
      <c r="C1144">
        <f t="shared" si="144"/>
        <v>38.64509999999991</v>
      </c>
      <c r="D1144">
        <f t="shared" si="147"/>
        <v>0.6188896830836615</v>
      </c>
      <c r="E1144">
        <f t="shared" si="148"/>
        <v>0.4412220735433852</v>
      </c>
      <c r="F1144">
        <f t="shared" si="149"/>
        <v>-0.6133421624071306</v>
      </c>
      <c r="G1144">
        <f t="shared" si="145"/>
        <v>0.09733845909096221</v>
      </c>
      <c r="H1144">
        <f t="shared" si="146"/>
        <v>0.19151221991369752</v>
      </c>
      <c r="I1144">
        <f t="shared" si="150"/>
        <v>0.2888506790046597</v>
      </c>
      <c r="J1144">
        <f t="shared" si="143"/>
        <v>0.7600666799757239</v>
      </c>
    </row>
    <row r="1145" spans="3:10" ht="12.75">
      <c r="C1145">
        <f t="shared" si="144"/>
        <v>38.68019999999991</v>
      </c>
      <c r="D1145">
        <f t="shared" si="147"/>
        <v>0.6336209341875272</v>
      </c>
      <c r="E1145">
        <f t="shared" si="148"/>
        <v>0.41969376364289496</v>
      </c>
      <c r="F1145">
        <f t="shared" si="149"/>
        <v>-0.6283723352546033</v>
      </c>
      <c r="G1145">
        <f t="shared" si="145"/>
        <v>0.08807142762036908</v>
      </c>
      <c r="H1145">
        <f t="shared" si="146"/>
        <v>0.20073774412033732</v>
      </c>
      <c r="I1145">
        <f t="shared" si="150"/>
        <v>0.2888091717407064</v>
      </c>
      <c r="J1145">
        <f t="shared" si="143"/>
        <v>0.7600120679840635</v>
      </c>
    </row>
    <row r="1146" spans="3:10" ht="12.75">
      <c r="C1146">
        <f t="shared" si="144"/>
        <v>38.71529999999991</v>
      </c>
      <c r="D1146">
        <f t="shared" si="147"/>
        <v>0.6475780242906358</v>
      </c>
      <c r="E1146">
        <f t="shared" si="148"/>
        <v>0.3976378946754584</v>
      </c>
      <c r="F1146">
        <f t="shared" si="149"/>
        <v>-0.6426335473353977</v>
      </c>
      <c r="G1146">
        <f t="shared" si="145"/>
        <v>0.07905794764096548</v>
      </c>
      <c r="H1146">
        <f t="shared" si="146"/>
        <v>0.20967864877208167</v>
      </c>
      <c r="I1146">
        <f t="shared" si="150"/>
        <v>0.28873659641304716</v>
      </c>
      <c r="J1146">
        <f t="shared" si="143"/>
        <v>0.759916569648336</v>
      </c>
    </row>
    <row r="1147" spans="3:10" ht="12.75">
      <c r="C1147">
        <f t="shared" si="144"/>
        <v>38.75039999999991</v>
      </c>
      <c r="D1147">
        <f t="shared" si="147"/>
        <v>0.6607433834370917</v>
      </c>
      <c r="E1147">
        <f t="shared" si="148"/>
        <v>0.37508145716398594</v>
      </c>
      <c r="F1147">
        <f t="shared" si="149"/>
        <v>-0.656107832482141</v>
      </c>
      <c r="G1147">
        <f t="shared" si="145"/>
        <v>0.07034304975412951</v>
      </c>
      <c r="H1147">
        <f t="shared" si="146"/>
        <v>0.2182909093779478</v>
      </c>
      <c r="I1147">
        <f t="shared" si="150"/>
        <v>0.2886339591320773</v>
      </c>
      <c r="J1147">
        <f t="shared" si="143"/>
        <v>0.7597814937626176</v>
      </c>
    </row>
    <row r="1148" spans="3:10" ht="12.75">
      <c r="C1148">
        <f t="shared" si="144"/>
        <v>38.78549999999991</v>
      </c>
      <c r="D1148">
        <f t="shared" si="147"/>
        <v>0.6731004111728514</v>
      </c>
      <c r="E1148">
        <f t="shared" si="148"/>
        <v>0.3520520722438628</v>
      </c>
      <c r="F1148">
        <f t="shared" si="149"/>
        <v>-0.6687781897877574</v>
      </c>
      <c r="G1148">
        <f t="shared" si="145"/>
        <v>0.061970330785599</v>
      </c>
      <c r="H1148">
        <f t="shared" si="146"/>
        <v>0.22653208176053077</v>
      </c>
      <c r="I1148">
        <f t="shared" si="150"/>
        <v>0.2885024125461298</v>
      </c>
      <c r="J1148">
        <f t="shared" si="143"/>
        <v>0.7596083366395208</v>
      </c>
    </row>
    <row r="1149" spans="3:10" ht="12.75">
      <c r="C1149">
        <f t="shared" si="144"/>
        <v>38.82059999999991</v>
      </c>
      <c r="D1149">
        <f t="shared" si="147"/>
        <v>0.6846334974910105</v>
      </c>
      <c r="E1149">
        <f t="shared" si="148"/>
        <v>0.3285779577823125</v>
      </c>
      <c r="F1149">
        <f t="shared" si="149"/>
        <v>-0.6806286050615113</v>
      </c>
      <c r="G1149">
        <f t="shared" si="145"/>
        <v>0.05398173717019757</v>
      </c>
      <c r="H1149">
        <f t="shared" si="146"/>
        <v>0.23436151294338678</v>
      </c>
      <c r="I1149">
        <f t="shared" si="150"/>
        <v>0.28834325011358436</v>
      </c>
      <c r="J1149">
        <f t="shared" si="143"/>
        <v>0.7593987754975436</v>
      </c>
    </row>
    <row r="1150" spans="3:10" ht="12.75">
      <c r="C1150">
        <f t="shared" si="144"/>
        <v>38.855699999999906</v>
      </c>
      <c r="D1150">
        <f t="shared" si="147"/>
        <v>0.6953280425614479</v>
      </c>
      <c r="E1150">
        <f t="shared" si="148"/>
        <v>0.3046878937446535</v>
      </c>
      <c r="F1150">
        <f t="shared" si="149"/>
        <v>-0.6916440710718459</v>
      </c>
      <c r="G1150">
        <f t="shared" si="145"/>
        <v>0.04641735629727663</v>
      </c>
      <c r="H1150">
        <f t="shared" si="146"/>
        <v>0.24174054338616732</v>
      </c>
      <c r="I1150">
        <f t="shared" si="150"/>
        <v>0.28815789968344396</v>
      </c>
      <c r="J1150">
        <f t="shared" si="143"/>
        <v>0.7591546610321825</v>
      </c>
    </row>
    <row r="1151" spans="3:10" ht="12.75">
      <c r="C1151">
        <f t="shared" si="144"/>
        <v>38.890799999999906</v>
      </c>
      <c r="D1151">
        <f t="shared" si="147"/>
        <v>0.705170475219884</v>
      </c>
      <c r="E1151">
        <f t="shared" si="148"/>
        <v>0.2804111868500317</v>
      </c>
      <c r="F1151">
        <f t="shared" si="149"/>
        <v>-0.7018106065504273</v>
      </c>
      <c r="G1151">
        <f t="shared" si="145"/>
        <v>0.039315216855321695</v>
      </c>
      <c r="H1151">
        <f t="shared" si="146"/>
        <v>0.2486326995609185</v>
      </c>
      <c r="I1151">
        <f t="shared" si="150"/>
        <v>0.2879479164162402</v>
      </c>
      <c r="J1151">
        <f t="shared" si="143"/>
        <v>0.7588780091901994</v>
      </c>
    </row>
    <row r="1152" spans="3:10" ht="12.75">
      <c r="C1152">
        <f t="shared" si="144"/>
        <v>38.925899999999906</v>
      </c>
      <c r="D1152">
        <f t="shared" si="147"/>
        <v>0.7141482701929439</v>
      </c>
      <c r="E1152">
        <f t="shared" si="148"/>
        <v>0.2557776345601117</v>
      </c>
      <c r="F1152">
        <f t="shared" si="149"/>
        <v>-0.7111152739333474</v>
      </c>
      <c r="G1152">
        <f t="shared" si="145"/>
        <v>0.03271109917058303</v>
      </c>
      <c r="H1152">
        <f t="shared" si="146"/>
        <v>0.255003875909787</v>
      </c>
      <c r="I1152">
        <f t="shared" si="150"/>
        <v>0.28771497508037003</v>
      </c>
      <c r="J1152">
        <f t="shared" si="143"/>
        <v>0.7585709921693157</v>
      </c>
    </row>
    <row r="1153" spans="3:10" ht="12.75">
      <c r="C1153">
        <f t="shared" si="144"/>
        <v>38.960999999999906</v>
      </c>
      <c r="D1153">
        <f t="shared" si="147"/>
        <v>0.7222499640373652</v>
      </c>
      <c r="E1153">
        <f t="shared" si="148"/>
        <v>0.23081748844505123</v>
      </c>
      <c r="F1153">
        <f t="shared" si="149"/>
        <v>-0.7195461958169823</v>
      </c>
      <c r="G1153">
        <f t="shared" si="145"/>
        <v>0.02663835648604068</v>
      </c>
      <c r="H1153">
        <f t="shared" si="146"/>
        <v>0.26082250527598766</v>
      </c>
      <c r="I1153">
        <f t="shared" si="150"/>
        <v>0.28746086176202834</v>
      </c>
      <c r="J1153">
        <f t="shared" si="143"/>
        <v>0.7582359286686807</v>
      </c>
    </row>
    <row r="1154" spans="3:10" ht="12.75">
      <c r="C1154">
        <f t="shared" si="144"/>
        <v>38.996099999999906</v>
      </c>
      <c r="D1154">
        <f t="shared" si="147"/>
        <v>0.729465169773078</v>
      </c>
      <c r="E1154">
        <f t="shared" si="148"/>
        <v>0.20556141697187516</v>
      </c>
      <c r="F1154">
        <f t="shared" si="149"/>
        <v>-0.727092570107598</v>
      </c>
      <c r="G1154">
        <f t="shared" si="145"/>
        <v>0.021127748073742562</v>
      </c>
      <c r="H1154">
        <f t="shared" si="146"/>
        <v>0.2660597169560327</v>
      </c>
      <c r="I1154">
        <f t="shared" si="150"/>
        <v>0.28718746502977527</v>
      </c>
      <c r="J1154">
        <f t="shared" si="143"/>
        <v>0.7578752734187536</v>
      </c>
    </row>
    <row r="1155" spans="3:10" ht="12.75">
      <c r="C1155">
        <f t="shared" si="144"/>
        <v>39.031199999999906</v>
      </c>
      <c r="D1155">
        <f t="shared" si="147"/>
        <v>0.7357845901914926</v>
      </c>
      <c r="E1155">
        <f t="shared" si="148"/>
        <v>0.18004046776109847</v>
      </c>
      <c r="F1155">
        <f t="shared" si="149"/>
        <v>-0.7337446838454015</v>
      </c>
      <c r="G1155">
        <f t="shared" si="145"/>
        <v>0.016207285015817568</v>
      </c>
      <c r="H1155">
        <f t="shared" si="146"/>
        <v>0.2706894815816313</v>
      </c>
      <c r="I1155">
        <f t="shared" si="150"/>
        <v>0.2868967665974489</v>
      </c>
      <c r="J1155">
        <f t="shared" si="143"/>
        <v>0.757491606022732</v>
      </c>
    </row>
    <row r="1156" spans="3:10" ht="12.75">
      <c r="C1156">
        <f t="shared" si="144"/>
        <v>39.066299999999906</v>
      </c>
      <c r="D1156">
        <f t="shared" si="147"/>
        <v>0.7412000298219628</v>
      </c>
      <c r="E1156">
        <f t="shared" si="148"/>
        <v>0.15428602935812488</v>
      </c>
      <c r="F1156">
        <f t="shared" si="149"/>
        <v>-0.7394939256853754</v>
      </c>
      <c r="G1156">
        <f t="shared" si="145"/>
        <v>0.011902089427548087</v>
      </c>
      <c r="H1156">
        <f t="shared" si="146"/>
        <v>0.27468874210403926</v>
      </c>
      <c r="I1156">
        <f t="shared" si="150"/>
        <v>0.2865908315315874</v>
      </c>
      <c r="J1156">
        <f t="shared" si="143"/>
        <v>0.7570876191453502</v>
      </c>
    </row>
    <row r="1157" spans="3:10" ht="12.75">
      <c r="C1157">
        <f t="shared" si="144"/>
        <v>39.101399999999906</v>
      </c>
      <c r="D1157">
        <f t="shared" si="147"/>
        <v>0.7457044055410493</v>
      </c>
      <c r="E1157">
        <f t="shared" si="148"/>
        <v>0.1283297925665682</v>
      </c>
      <c r="F1157">
        <f t="shared" si="149"/>
        <v>-0.7443327970188924</v>
      </c>
      <c r="G1157">
        <f t="shared" si="145"/>
        <v>0.008234267830089213</v>
      </c>
      <c r="H1157">
        <f t="shared" si="146"/>
        <v>0.2780375302216649</v>
      </c>
      <c r="I1157">
        <f t="shared" si="150"/>
        <v>0.2862717980517541</v>
      </c>
      <c r="J1157">
        <f t="shared" si="143"/>
        <v>0.7566661060887478</v>
      </c>
    </row>
    <row r="1158" spans="3:10" ht="12.75">
      <c r="C1158">
        <f t="shared" si="144"/>
        <v>39.136499999999906</v>
      </c>
      <c r="D1158">
        <f t="shared" si="147"/>
        <v>0.7492917558108806</v>
      </c>
      <c r="E1158">
        <f t="shared" si="148"/>
        <v>0.10220371139120508</v>
      </c>
      <c r="F1158">
        <f t="shared" si="149"/>
        <v>-0.7482549217217856</v>
      </c>
      <c r="G1158">
        <f t="shared" si="145"/>
        <v>0.005222799311068372</v>
      </c>
      <c r="H1158">
        <f t="shared" si="146"/>
        <v>0.28071906766307614</v>
      </c>
      <c r="I1158">
        <f t="shared" si="150"/>
        <v>0.28594186697414453</v>
      </c>
      <c r="J1158">
        <f t="shared" si="143"/>
        <v>0.7562299477991393</v>
      </c>
    </row>
    <row r="1159" spans="3:10" ht="12.75">
      <c r="C1159">
        <f t="shared" si="144"/>
        <v>39.171599999999906</v>
      </c>
      <c r="D1159">
        <f t="shared" si="147"/>
        <v>0.7519572485346014</v>
      </c>
      <c r="E1159">
        <f t="shared" si="148"/>
        <v>0.07593996363877041</v>
      </c>
      <c r="F1159">
        <f t="shared" si="149"/>
        <v>-0.7512550545162474</v>
      </c>
      <c r="G1159">
        <f t="shared" si="145"/>
        <v>0.002883439038728886</v>
      </c>
      <c r="H1159">
        <f t="shared" si="146"/>
        <v>0.28271985181186415</v>
      </c>
      <c r="I1159">
        <f t="shared" si="150"/>
        <v>0.28560329085059305</v>
      </c>
      <c r="J1159">
        <f t="shared" si="143"/>
        <v>0.7557820993521784</v>
      </c>
    </row>
    <row r="1160" spans="3:10" ht="12.75">
      <c r="C1160">
        <f t="shared" si="144"/>
        <v>39.206699999999906</v>
      </c>
      <c r="D1160">
        <f t="shared" si="147"/>
        <v>0.7536971875186077</v>
      </c>
      <c r="E1160">
        <f t="shared" si="148"/>
        <v>0.049570911225250126</v>
      </c>
      <c r="F1160">
        <f t="shared" si="149"/>
        <v>-0.7533290879356478</v>
      </c>
      <c r="G1160">
        <f t="shared" si="145"/>
        <v>0.0012286376198508144</v>
      </c>
      <c r="H1160">
        <f t="shared" si="146"/>
        <v>0.28402972523672965</v>
      </c>
      <c r="I1160">
        <f t="shared" si="150"/>
        <v>0.28525836285658046</v>
      </c>
      <c r="J1160">
        <f t="shared" si="143"/>
        <v>0.7553255759691717</v>
      </c>
    </row>
    <row r="1161" spans="3:10" ht="12.75">
      <c r="C1161">
        <f t="shared" si="144"/>
        <v>39.241799999999905</v>
      </c>
      <c r="D1161">
        <f t="shared" si="147"/>
        <v>0.7545090175329864</v>
      </c>
      <c r="E1161">
        <f t="shared" si="148"/>
        <v>0.02312906023870889</v>
      </c>
      <c r="F1161">
        <f t="shared" si="149"/>
        <v>-0.7544740578830873</v>
      </c>
      <c r="G1161">
        <f t="shared" si="145"/>
        <v>0.00026747671376291227</v>
      </c>
      <c r="H1161">
        <f t="shared" si="146"/>
        <v>0.28464192876929617</v>
      </c>
      <c r="I1161">
        <f t="shared" si="150"/>
        <v>0.2849094054830591</v>
      </c>
      <c r="J1161">
        <f t="shared" si="143"/>
        <v>0.7548634386206012</v>
      </c>
    </row>
    <row r="1162" spans="3:10" ht="12.75">
      <c r="C1162">
        <f t="shared" si="144"/>
        <v>39.276899999999905</v>
      </c>
      <c r="D1162">
        <f t="shared" si="147"/>
        <v>0.7543913279633125</v>
      </c>
      <c r="E1162">
        <f t="shared" si="148"/>
        <v>-0.0033529791929874757</v>
      </c>
      <c r="F1162">
        <f t="shared" si="149"/>
        <v>-0.754688147776243</v>
      </c>
      <c r="G1162">
        <f t="shared" si="145"/>
        <v>5.621234734303472E-06</v>
      </c>
      <c r="H1162">
        <f t="shared" si="146"/>
        <v>0.2845531378531251</v>
      </c>
      <c r="I1162">
        <f t="shared" si="150"/>
        <v>0.2845587590878594</v>
      </c>
      <c r="J1162">
        <f t="shared" si="143"/>
        <v>0.7543987792777231</v>
      </c>
    </row>
    <row r="1163" spans="3:10" ht="12.75">
      <c r="C1163">
        <f t="shared" si="144"/>
        <v>39.311999999999905</v>
      </c>
      <c r="D1163">
        <f t="shared" si="147"/>
        <v>0.7533438550486968</v>
      </c>
      <c r="E1163">
        <f t="shared" si="148"/>
        <v>-0.029842533179933607</v>
      </c>
      <c r="F1163">
        <f t="shared" si="149"/>
        <v>-0.7539706912728154</v>
      </c>
      <c r="G1163">
        <f t="shared" si="145"/>
        <v>0.0004452883932977191</v>
      </c>
      <c r="H1163">
        <f t="shared" si="146"/>
        <v>0.283763481969816</v>
      </c>
      <c r="I1163">
        <f t="shared" si="150"/>
        <v>0.2842087703631137</v>
      </c>
      <c r="J1163">
        <f t="shared" si="143"/>
        <v>0.753934705877258</v>
      </c>
    </row>
    <row r="1164" spans="3:10" ht="12.75">
      <c r="C1164">
        <f t="shared" si="144"/>
        <v>39.347099999999905</v>
      </c>
      <c r="D1164">
        <f t="shared" si="147"/>
        <v>0.7513674827027261</v>
      </c>
      <c r="E1164">
        <f t="shared" si="148"/>
        <v>-0.056306904443609425</v>
      </c>
      <c r="F1164">
        <f t="shared" si="149"/>
        <v>-0.7523221735726418</v>
      </c>
      <c r="G1164">
        <f t="shared" si="145"/>
        <v>0.0015852337440108815</v>
      </c>
      <c r="H1164">
        <f t="shared" si="146"/>
        <v>0.2822765470315157</v>
      </c>
      <c r="I1164">
        <f t="shared" si="150"/>
        <v>0.2838617807755266</v>
      </c>
      <c r="J1164">
        <f t="shared" si="143"/>
        <v>0.7534743270683171</v>
      </c>
    </row>
    <row r="1165" spans="3:10" ht="12.75">
      <c r="C1165">
        <f t="shared" si="144"/>
        <v>39.382199999999905</v>
      </c>
      <c r="D1165">
        <f t="shared" si="147"/>
        <v>0.7484642419156922</v>
      </c>
      <c r="E1165">
        <f t="shared" si="148"/>
        <v>-0.08271341273600916</v>
      </c>
      <c r="F1165">
        <f t="shared" si="149"/>
        <v>-0.7497442312943079</v>
      </c>
      <c r="G1165">
        <f t="shared" si="145"/>
        <v>0.0034207543232187007</v>
      </c>
      <c r="H1165">
        <f t="shared" si="146"/>
        <v>0.2800993607132159</v>
      </c>
      <c r="I1165">
        <f t="shared" si="150"/>
        <v>0.2835201150364346</v>
      </c>
      <c r="J1165">
        <f t="shared" si="143"/>
        <v>0.7530207368146439</v>
      </c>
    </row>
    <row r="1166" spans="3:10" ht="12.75">
      <c r="C1166">
        <f t="shared" si="144"/>
        <v>39.417299999999905</v>
      </c>
      <c r="D1166">
        <f t="shared" si="147"/>
        <v>0.7446373087382614</v>
      </c>
      <c r="E1166">
        <f t="shared" si="148"/>
        <v>-0.10902943525443937</v>
      </c>
      <c r="F1166">
        <f t="shared" si="149"/>
        <v>-0.7462396509258531</v>
      </c>
      <c r="G1166">
        <f t="shared" si="145"/>
        <v>0.005943708875950993</v>
      </c>
      <c r="H1166">
        <f t="shared" si="146"/>
        <v>0.27724236078248043</v>
      </c>
      <c r="I1166">
        <f t="shared" si="150"/>
        <v>0.2831860696584314</v>
      </c>
      <c r="J1166">
        <f t="shared" si="143"/>
        <v>0.752576998928922</v>
      </c>
    </row>
    <row r="1167" spans="3:10" ht="12.75">
      <c r="C1167">
        <f t="shared" si="144"/>
        <v>39.452399999999905</v>
      </c>
      <c r="D1167">
        <f t="shared" si="147"/>
        <v>0.7398910008484935</v>
      </c>
      <c r="E1167">
        <f t="shared" si="148"/>
        <v>-0.1352224470019368</v>
      </c>
      <c r="F1167">
        <f t="shared" si="149"/>
        <v>-0.7418123658509326</v>
      </c>
      <c r="G1167">
        <f t="shared" si="145"/>
        <v>0.009142555086595804</v>
      </c>
      <c r="H1167">
        <f t="shared" si="146"/>
        <v>0.27371934656829267</v>
      </c>
      <c r="I1167">
        <f t="shared" si="150"/>
        <v>0.28286190165488845</v>
      </c>
      <c r="J1167">
        <f t="shared" si="143"/>
        <v>0.7521461316192332</v>
      </c>
    </row>
    <row r="1168" spans="3:10" ht="12.75">
      <c r="C1168">
        <f t="shared" si="144"/>
        <v>39.487499999999905</v>
      </c>
      <c r="D1168">
        <f t="shared" si="147"/>
        <v>0.7342307727058734</v>
      </c>
      <c r="E1168">
        <f t="shared" si="148"/>
        <v>-0.16126006104330454</v>
      </c>
      <c r="F1168">
        <f t="shared" si="149"/>
        <v>-0.7364674519535737</v>
      </c>
      <c r="G1168">
        <f t="shared" si="145"/>
        <v>0.013002403643845153</v>
      </c>
      <c r="H1168">
        <f t="shared" si="146"/>
        <v>0.269547413794132</v>
      </c>
      <c r="I1168">
        <f t="shared" si="150"/>
        <v>0.28254981743797714</v>
      </c>
      <c r="J1168">
        <f t="shared" si="143"/>
        <v>0.7517310921306596</v>
      </c>
    </row>
    <row r="1169" spans="3:10" ht="12.75">
      <c r="C1169">
        <f t="shared" si="144"/>
        <v>39.522599999999905</v>
      </c>
      <c r="D1169">
        <f t="shared" si="147"/>
        <v>0.7276632092977722</v>
      </c>
      <c r="E1169">
        <f t="shared" si="148"/>
        <v>-0.18711006860687496</v>
      </c>
      <c r="F1169">
        <f t="shared" si="149"/>
        <v>-0.7302111218064156</v>
      </c>
      <c r="G1169">
        <f t="shared" si="145"/>
        <v>0.017505088887034725</v>
      </c>
      <c r="H1169">
        <f t="shared" si="146"/>
        <v>0.2647468730827667</v>
      </c>
      <c r="I1169">
        <f t="shared" si="150"/>
        <v>0.2822519619698014</v>
      </c>
      <c r="J1169">
        <f t="shared" si="143"/>
        <v>0.7513347615674406</v>
      </c>
    </row>
    <row r="1170" spans="3:10" ht="12.75">
      <c r="C1170">
        <f t="shared" si="144"/>
        <v>39.557699999999905</v>
      </c>
      <c r="D1170">
        <f t="shared" si="147"/>
        <v>0.7201960184854942</v>
      </c>
      <c r="E1170">
        <f t="shared" si="148"/>
        <v>-0.21274047898228016</v>
      </c>
      <c r="F1170">
        <f t="shared" si="149"/>
        <v>-0.7230507174490926</v>
      </c>
      <c r="G1170">
        <f t="shared" si="145"/>
        <v>0.022629255698804994</v>
      </c>
      <c r="H1170">
        <f t="shared" si="146"/>
        <v>0.2593411525211792</v>
      </c>
      <c r="I1170">
        <f t="shared" si="150"/>
        <v>0.28197040821998415</v>
      </c>
      <c r="J1170">
        <f t="shared" si="143"/>
        <v>0.7509599299829308</v>
      </c>
    </row>
    <row r="1171" spans="3:10" ht="12.75">
      <c r="C1171">
        <f t="shared" si="144"/>
        <v>39.592799999999905</v>
      </c>
      <c r="D1171">
        <f t="shared" si="147"/>
        <v>0.7118380219588117</v>
      </c>
      <c r="E1171">
        <f t="shared" si="148"/>
        <v>-0.2381195591647433</v>
      </c>
      <c r="F1171">
        <f t="shared" si="149"/>
        <v>-0.714994701765161</v>
      </c>
      <c r="G1171">
        <f t="shared" si="145"/>
        <v>0.028350462228405846</v>
      </c>
      <c r="H1171">
        <f t="shared" si="146"/>
        <v>0.25335668475311685</v>
      </c>
      <c r="I1171">
        <f t="shared" si="150"/>
        <v>0.2817071469815227</v>
      </c>
      <c r="J1171">
        <f t="shared" si="143"/>
        <v>0.7506092818258014</v>
      </c>
    </row>
    <row r="1172" spans="3:10" ht="12.75">
      <c r="C1172">
        <f t="shared" si="144"/>
        <v>39.627899999999904</v>
      </c>
      <c r="D1172">
        <f t="shared" si="147"/>
        <v>0.7025991448096075</v>
      </c>
      <c r="E1172">
        <f t="shared" si="148"/>
        <v>-0.2632158731967005</v>
      </c>
      <c r="F1172">
        <f t="shared" si="149"/>
        <v>-0.7060526484677198</v>
      </c>
      <c r="G1172">
        <f t="shared" si="145"/>
        <v>0.03464129795135075</v>
      </c>
      <c r="H1172">
        <f t="shared" si="146"/>
        <v>0.2468227791435959</v>
      </c>
      <c r="I1172">
        <f t="shared" si="150"/>
        <v>0.28146407709494664</v>
      </c>
      <c r="J1172">
        <f t="shared" si="143"/>
        <v>0.7502853818314024</v>
      </c>
    </row>
    <row r="1173" spans="3:10" ht="12.75">
      <c r="C1173">
        <f t="shared" si="144"/>
        <v>39.662999999999904</v>
      </c>
      <c r="D1173">
        <f t="shared" si="147"/>
        <v>0.6924904037369646</v>
      </c>
      <c r="E1173">
        <f t="shared" si="148"/>
        <v>-0.28799832115791746</v>
      </c>
      <c r="F1173">
        <f t="shared" si="149"/>
        <v>-0.6962352307055955</v>
      </c>
      <c r="G1173">
        <f t="shared" si="145"/>
        <v>0.041471516494889483</v>
      </c>
      <c r="H1173">
        <f t="shared" si="146"/>
        <v>0.23977147963389212</v>
      </c>
      <c r="I1173">
        <f t="shared" si="150"/>
        <v>0.2812429961287816</v>
      </c>
      <c r="J1173">
        <f t="shared" si="143"/>
        <v>0.7499906614469031</v>
      </c>
    </row>
    <row r="1174" spans="3:10" ht="12.75">
      <c r="C1174">
        <f t="shared" si="144"/>
        <v>39.698099999999904</v>
      </c>
      <c r="D1174">
        <f t="shared" si="147"/>
        <v>0.68152389389774</v>
      </c>
      <c r="E1174">
        <f t="shared" si="148"/>
        <v>-0.3124361777556839</v>
      </c>
      <c r="F1174">
        <f t="shared" si="149"/>
        <v>-0.6855542083036851</v>
      </c>
      <c r="G1174">
        <f t="shared" si="145"/>
        <v>0.04880818258529065</v>
      </c>
      <c r="H1174">
        <f t="shared" si="146"/>
        <v>0.232237408976769</v>
      </c>
      <c r="I1174">
        <f t="shared" si="150"/>
        <v>0.28104559156205966</v>
      </c>
      <c r="J1174">
        <f t="shared" si="143"/>
        <v>0.7497274058777093</v>
      </c>
    </row>
    <row r="1175" spans="3:10" ht="12.75">
      <c r="C1175">
        <f t="shared" si="144"/>
        <v>39.733199999999904</v>
      </c>
      <c r="D1175">
        <f t="shared" si="147"/>
        <v>0.6697127744183433</v>
      </c>
      <c r="E1175">
        <f t="shared" si="148"/>
        <v>-0.33649913046714325</v>
      </c>
      <c r="F1175">
        <f t="shared" si="149"/>
        <v>-0.6740224136527417</v>
      </c>
      <c r="G1175">
        <f t="shared" si="145"/>
        <v>0.056615832402571745</v>
      </c>
      <c r="H1175">
        <f t="shared" si="146"/>
        <v>0.2242576001095574</v>
      </c>
      <c r="I1175">
        <f t="shared" si="150"/>
        <v>0.28087343251212915</v>
      </c>
      <c r="J1175">
        <f t="shared" si="143"/>
        <v>0.7494977418406664</v>
      </c>
    </row>
    <row r="1176" spans="3:10" ht="12.75">
      <c r="C1176">
        <f t="shared" si="144"/>
        <v>39.768299999999904</v>
      </c>
      <c r="D1176">
        <f t="shared" si="147"/>
        <v>0.6570712525851022</v>
      </c>
      <c r="E1176">
        <f t="shared" si="148"/>
        <v>-0.36015731718635446</v>
      </c>
      <c r="F1176">
        <f t="shared" si="149"/>
        <v>-0.6616537362655738</v>
      </c>
      <c r="G1176">
        <f t="shared" si="145"/>
        <v>0.06485664656143617</v>
      </c>
      <c r="H1176">
        <f t="shared" si="146"/>
        <v>0.2158713154868776</v>
      </c>
      <c r="I1176">
        <f t="shared" si="150"/>
        <v>0.28072796204831374</v>
      </c>
      <c r="J1176">
        <f t="shared" si="143"/>
        <v>0.7493036261066854</v>
      </c>
    </row>
    <row r="1177" spans="3:10" ht="12.75">
      <c r="C1177">
        <f t="shared" si="144"/>
        <v>39.803399999999904</v>
      </c>
      <c r="D1177">
        <f t="shared" si="147"/>
        <v>0.6436145667322446</v>
      </c>
      <c r="E1177">
        <f t="shared" si="148"/>
        <v>-0.3833813633292761</v>
      </c>
      <c r="F1177">
        <f t="shared" si="149"/>
        <v>-0.6484631060182844</v>
      </c>
      <c r="G1177">
        <f t="shared" si="145"/>
        <v>0.0734906348741072</v>
      </c>
      <c r="H1177">
        <f t="shared" si="146"/>
        <v>0.20711985525496746</v>
      </c>
      <c r="I1177">
        <f t="shared" si="150"/>
        <v>0.2806104901290747</v>
      </c>
      <c r="J1177">
        <f t="shared" si="143"/>
        <v>0.7491468349116542</v>
      </c>
    </row>
    <row r="1178" spans="3:10" ht="12.75">
      <c r="C1178">
        <f t="shared" si="144"/>
        <v>39.838499999999904</v>
      </c>
      <c r="D1178">
        <f t="shared" si="147"/>
        <v>0.6293589678481414</v>
      </c>
      <c r="E1178">
        <f t="shared" si="148"/>
        <v>-0.40614241835051784</v>
      </c>
      <c r="F1178">
        <f t="shared" si="149"/>
        <v>-0.6344664750968165</v>
      </c>
      <c r="G1178">
        <f t="shared" si="145"/>
        <v>0.08247583199180353</v>
      </c>
      <c r="H1178">
        <f t="shared" si="146"/>
        <v>0.19804635520543892</v>
      </c>
      <c r="I1178">
        <f t="shared" si="150"/>
        <v>0.2805221871972424</v>
      </c>
      <c r="J1178">
        <f t="shared" si="143"/>
        <v>0.749028954309835</v>
      </c>
    </row>
    <row r="1179" spans="3:10" ht="12.75">
      <c r="C1179">
        <f t="shared" si="144"/>
        <v>39.873599999999904</v>
      </c>
      <c r="D1179">
        <f t="shared" si="147"/>
        <v>0.6143216999220542</v>
      </c>
      <c r="E1179">
        <f t="shared" si="148"/>
        <v>-0.4284121916264161</v>
      </c>
      <c r="F1179">
        <f t="shared" si="149"/>
        <v>-0.6196807986706835</v>
      </c>
      <c r="G1179">
        <f t="shared" si="145"/>
        <v>0.09176850296707453</v>
      </c>
      <c r="H1179">
        <f t="shared" si="146"/>
        <v>0.18869557549756122</v>
      </c>
      <c r="I1179">
        <f t="shared" si="150"/>
        <v>0.2804640784646357</v>
      </c>
      <c r="J1179">
        <f t="shared" si="143"/>
        <v>0.748951371538414</v>
      </c>
    </row>
    <row r="1180" spans="3:10" ht="12.75">
      <c r="C1180">
        <f t="shared" si="144"/>
        <v>39.908699999999904</v>
      </c>
      <c r="D1180">
        <f t="shared" si="147"/>
        <v>0.5985209790551967</v>
      </c>
      <c r="E1180">
        <f t="shared" si="148"/>
        <v>-0.4501629876597571</v>
      </c>
      <c r="F1180">
        <f t="shared" si="149"/>
        <v>-0.6041240143173452</v>
      </c>
      <c r="G1180">
        <f t="shared" si="145"/>
        <v>0.10132335772937931</v>
      </c>
      <c r="H1180">
        <f t="shared" si="146"/>
        <v>0.17911368118459564</v>
      </c>
      <c r="I1180">
        <f t="shared" si="150"/>
        <v>0.280437038913975</v>
      </c>
      <c r="J1180">
        <f t="shared" si="143"/>
        <v>0.7489152674555046</v>
      </c>
    </row>
    <row r="1181" spans="3:10" ht="12.75">
      <c r="C1181">
        <f t="shared" si="144"/>
        <v>39.943799999999904</v>
      </c>
      <c r="D1181">
        <f t="shared" si="147"/>
        <v>0.5819759713614602</v>
      </c>
      <c r="E1181">
        <f t="shared" si="148"/>
        <v>-0.4713677405622959</v>
      </c>
      <c r="F1181">
        <f t="shared" si="149"/>
        <v>-0.5878150202222558</v>
      </c>
      <c r="G1181">
        <f t="shared" si="145"/>
        <v>0.11109377342140195</v>
      </c>
      <c r="H1181">
        <f t="shared" si="146"/>
        <v>0.16934801562105756</v>
      </c>
      <c r="I1181">
        <f t="shared" si="150"/>
        <v>0.28044178904245953</v>
      </c>
      <c r="J1181">
        <f t="shared" si="143"/>
        <v>0.7489216101067715</v>
      </c>
    </row>
    <row r="1182" spans="3:10" ht="12.75">
      <c r="C1182">
        <f t="shared" si="144"/>
        <v>39.9788999999999</v>
      </c>
      <c r="D1182">
        <f t="shared" si="147"/>
        <v>0.5647067696846596</v>
      </c>
      <c r="E1182">
        <f t="shared" si="148"/>
        <v>-0.4920000477720971</v>
      </c>
      <c r="F1182">
        <f t="shared" si="149"/>
        <v>-0.5707736521811287</v>
      </c>
      <c r="G1182">
        <f t="shared" si="145"/>
        <v>0.12103202350387292</v>
      </c>
      <c r="H1182">
        <f t="shared" si="146"/>
        <v>0.1594468678638416</v>
      </c>
      <c r="I1182">
        <f t="shared" si="150"/>
        <v>0.28047889136771453</v>
      </c>
      <c r="J1182">
        <f t="shared" si="143"/>
        <v>0.7489711494680079</v>
      </c>
    </row>
    <row r="1183" spans="3:10" ht="12.75">
      <c r="C1183">
        <f t="shared" si="144"/>
        <v>40.0139999999999</v>
      </c>
      <c r="D1183">
        <f t="shared" si="147"/>
        <v>0.5467343691606353</v>
      </c>
      <c r="E1183">
        <f t="shared" si="148"/>
        <v>-0.5120342029636548</v>
      </c>
      <c r="F1183">
        <f t="shared" si="149"/>
        <v>-0.553020659432462</v>
      </c>
      <c r="G1183">
        <f t="shared" si="145"/>
        <v>0.1310895125023126</v>
      </c>
      <c r="H1183">
        <f t="shared" si="146"/>
        <v>0.14945923521073895</v>
      </c>
      <c r="I1183">
        <f t="shared" si="150"/>
        <v>0.28054874771305155</v>
      </c>
      <c r="J1183">
        <f t="shared" si="143"/>
        <v>0.7490644134025478</v>
      </c>
    </row>
    <row r="1184" spans="3:10" ht="12.75">
      <c r="C1184">
        <f t="shared" si="144"/>
        <v>40.0490999999999</v>
      </c>
      <c r="D1184">
        <f t="shared" si="147"/>
        <v>0.5280806416539837</v>
      </c>
      <c r="E1184">
        <f t="shared" si="148"/>
        <v>-0.5314452281097342</v>
      </c>
      <c r="F1184">
        <f t="shared" si="149"/>
        <v>-0.5345776793498291</v>
      </c>
      <c r="G1184">
        <f t="shared" si="145"/>
        <v>0.1412170152403037</v>
      </c>
      <c r="H1184">
        <f t="shared" si="146"/>
        <v>0.13943458204484158</v>
      </c>
      <c r="I1184">
        <f t="shared" si="150"/>
        <v>0.28065159728514527</v>
      </c>
      <c r="J1184">
        <f t="shared" si="143"/>
        <v>0.7492017048634436</v>
      </c>
    </row>
    <row r="1185" spans="3:10" ht="12.75">
      <c r="C1185">
        <f t="shared" si="144"/>
        <v>40.0841999999999</v>
      </c>
      <c r="D1185">
        <f t="shared" si="147"/>
        <v>0.5087683091005962</v>
      </c>
      <c r="E1185">
        <f t="shared" si="148"/>
        <v>-0.5502089046549131</v>
      </c>
      <c r="F1185">
        <f t="shared" si="149"/>
        <v>-0.5154672110248611</v>
      </c>
      <c r="G1185">
        <f t="shared" si="145"/>
        <v>0.15136491938077964</v>
      </c>
      <c r="H1185">
        <f t="shared" si="146"/>
        <v>0.1294225961725399</v>
      </c>
      <c r="I1185">
        <f t="shared" si="150"/>
        <v>0.28078751555331954</v>
      </c>
      <c r="J1185">
        <f t="shared" si="143"/>
        <v>0.749383100360983</v>
      </c>
    </row>
    <row r="1186" spans="3:10" ht="12.75">
      <c r="C1186">
        <f t="shared" si="144"/>
        <v>40.1192999999999</v>
      </c>
      <c r="D1186">
        <f t="shared" si="147"/>
        <v>0.488820915788554</v>
      </c>
      <c r="E1186">
        <f t="shared" si="148"/>
        <v>-0.5683018037618858</v>
      </c>
      <c r="F1186">
        <f t="shared" si="149"/>
        <v>-0.495712587773236</v>
      </c>
      <c r="G1186">
        <f t="shared" si="145"/>
        <v>0.16148347007950647</v>
      </c>
      <c r="H1186">
        <f t="shared" si="146"/>
        <v>0.1194729438561803</v>
      </c>
      <c r="I1186">
        <f t="shared" si="150"/>
        <v>0.28095641393568677</v>
      </c>
      <c r="J1186">
        <f t="shared" si="143"/>
        <v>0.7496084497064941</v>
      </c>
    </row>
    <row r="1187" spans="3:10" ht="12.75">
      <c r="C1187">
        <f t="shared" si="144"/>
        <v>40.1543999999999</v>
      </c>
      <c r="D1187">
        <f t="shared" si="147"/>
        <v>0.46826279961124934</v>
      </c>
      <c r="E1187">
        <f t="shared" si="148"/>
        <v>-0.5857013155927263</v>
      </c>
      <c r="F1187">
        <f t="shared" si="149"/>
        <v>-0.4753379485973327</v>
      </c>
      <c r="G1187">
        <f t="shared" si="145"/>
        <v>0.1715230155435252</v>
      </c>
      <c r="H1187">
        <f t="shared" si="146"/>
        <v>0.10963502474988253</v>
      </c>
      <c r="I1187">
        <f t="shared" si="150"/>
        <v>0.28115804029340774</v>
      </c>
      <c r="J1187">
        <f t="shared" si="143"/>
        <v>0.7498773770336157</v>
      </c>
    </row>
    <row r="1188" spans="3:10" ht="12.75">
      <c r="C1188">
        <f t="shared" si="144"/>
        <v>40.1894999999999</v>
      </c>
      <c r="D1188">
        <f t="shared" si="147"/>
        <v>0.4471190623278932</v>
      </c>
      <c r="E1188">
        <f t="shared" si="148"/>
        <v>-0.6023856775884927</v>
      </c>
      <c r="F1188">
        <f t="shared" si="149"/>
        <v>-0.45436820864052047</v>
      </c>
      <c r="G1188">
        <f t="shared" si="145"/>
        <v>0.18143425228187374</v>
      </c>
      <c r="H1188">
        <f t="shared" si="146"/>
        <v>0.09995772794848723</v>
      </c>
      <c r="I1188">
        <f t="shared" si="150"/>
        <v>0.28139198023036094</v>
      </c>
      <c r="J1188">
        <f t="shared" si="143"/>
        <v>0.7501892830884229</v>
      </c>
    </row>
    <row r="1189" spans="3:10" ht="12.75">
      <c r="C1189">
        <f t="shared" si="144"/>
        <v>40.2245999999999</v>
      </c>
      <c r="D1189">
        <f t="shared" si="147"/>
        <v>0.4254155388678099</v>
      </c>
      <c r="E1189">
        <f t="shared" si="148"/>
        <v>-0.618334001711775</v>
      </c>
      <c r="F1189">
        <f t="shared" si="149"/>
        <v>-0.4328290286693082</v>
      </c>
      <c r="G1189">
        <f t="shared" si="145"/>
        <v>0.19116846883644867</v>
      </c>
      <c r="H1189">
        <f t="shared" si="146"/>
        <v>0.09048919035509455</v>
      </c>
      <c r="I1189">
        <f t="shared" si="150"/>
        <v>0.28165765919154323</v>
      </c>
      <c r="J1189">
        <f t="shared" si="143"/>
        <v>0.7505433487701336</v>
      </c>
    </row>
    <row r="1190" spans="3:10" ht="12.75">
      <c r="C1190">
        <f t="shared" si="144"/>
        <v>40.2596999999999</v>
      </c>
      <c r="D1190">
        <f t="shared" si="147"/>
        <v>0.4031787657161157</v>
      </c>
      <c r="E1190">
        <f t="shared" si="148"/>
        <v>-0.6335263006180677</v>
      </c>
      <c r="F1190">
        <f t="shared" si="149"/>
        <v>-0.4107467836208029</v>
      </c>
      <c r="G1190">
        <f t="shared" si="145"/>
        <v>0.20067778678740714</v>
      </c>
      <c r="H1190">
        <f t="shared" si="146"/>
        <v>0.08127655856218527</v>
      </c>
      <c r="I1190">
        <f t="shared" si="150"/>
        <v>0.2819543453495924</v>
      </c>
      <c r="J1190">
        <f t="shared" si="143"/>
        <v>0.7509385398947006</v>
      </c>
    </row>
    <row r="1191" spans="3:10" ht="12.75">
      <c r="C1191">
        <f t="shared" si="144"/>
        <v>40.2947999999999</v>
      </c>
      <c r="D1191">
        <f t="shared" si="147"/>
        <v>0.3804359484195329</v>
      </c>
      <c r="E1191">
        <f t="shared" si="148"/>
        <v>-0.6479435127231579</v>
      </c>
      <c r="F1191">
        <f t="shared" si="149"/>
        <v>-0.38814853025409457</v>
      </c>
      <c r="G1191">
        <f t="shared" si="145"/>
        <v>0.2099153978400125</v>
      </c>
      <c r="H1191">
        <f t="shared" si="146"/>
        <v>0.07236575542493474</v>
      </c>
      <c r="I1191">
        <f t="shared" si="150"/>
        <v>0.28228115326494724</v>
      </c>
      <c r="J1191">
        <f t="shared" si="143"/>
        <v>0.7513736131445491</v>
      </c>
    </row>
    <row r="1192" spans="3:10" ht="12.75">
      <c r="C1192">
        <f t="shared" si="144"/>
        <v>40.3298999999999</v>
      </c>
      <c r="D1192">
        <f t="shared" si="147"/>
        <v>0.3572149282521917</v>
      </c>
      <c r="E1192">
        <f t="shared" si="148"/>
        <v>-0.6615675261350766</v>
      </c>
      <c r="F1192">
        <f t="shared" si="149"/>
        <v>-0.36506197394531137</v>
      </c>
      <c r="G1192">
        <f t="shared" si="145"/>
        <v>0.21883579581824264</v>
      </c>
      <c r="H1192">
        <f t="shared" si="146"/>
        <v>0.06380125248310924</v>
      </c>
      <c r="I1192">
        <f t="shared" si="150"/>
        <v>0.2826370483013519</v>
      </c>
      <c r="J1192">
        <f t="shared" si="143"/>
        <v>0.7518471231591591</v>
      </c>
    </row>
    <row r="1193" spans="3:10" ht="12.75">
      <c r="C1193">
        <f t="shared" si="144"/>
        <v>40.3649999999999</v>
      </c>
      <c r="D1193">
        <f t="shared" si="147"/>
        <v>0.3335441480823301</v>
      </c>
      <c r="E1193">
        <f t="shared" si="148"/>
        <v>-0.674381201420557</v>
      </c>
      <c r="F1193">
        <f t="shared" si="149"/>
        <v>-0.3415154346671641</v>
      </c>
      <c r="G1193">
        <f t="shared" si="145"/>
        <v>0.22739500241471694</v>
      </c>
      <c r="H1193">
        <f t="shared" si="146"/>
        <v>0.05562584935998369</v>
      </c>
      <c r="I1193">
        <f t="shared" si="150"/>
        <v>0.2830208517747006</v>
      </c>
      <c r="J1193">
        <f t="shared" si="143"/>
        <v>0.7523574307132224</v>
      </c>
    </row>
    <row r="1194" spans="3:10" ht="12.75">
      <c r="C1194">
        <f t="shared" si="144"/>
        <v>40.4000999999999</v>
      </c>
      <c r="D1194">
        <f t="shared" si="147"/>
        <v>0.3094526174818043</v>
      </c>
      <c r="E1194">
        <f t="shared" si="148"/>
        <v>-0.6863683931773745</v>
      </c>
      <c r="F1194">
        <f t="shared" si="149"/>
        <v>-0.3175378121948226</v>
      </c>
      <c r="G1194">
        <f t="shared" si="145"/>
        <v>0.2355507855764455</v>
      </c>
      <c r="H1194">
        <f t="shared" si="146"/>
        <v>0.04788046123316995</v>
      </c>
      <c r="I1194">
        <f t="shared" si="150"/>
        <v>0.28343124680961546</v>
      </c>
      <c r="J1194">
        <f t="shared" si="143"/>
        <v>0.7529027119218199</v>
      </c>
    </row>
    <row r="1195" spans="3:10" ht="12.75">
      <c r="C1195">
        <f t="shared" si="144"/>
        <v>40.4351999999999</v>
      </c>
      <c r="D1195">
        <f t="shared" si="147"/>
        <v>0.2849698771212763</v>
      </c>
      <c r="E1195">
        <f t="shared" si="148"/>
        <v>-0.6975139703854129</v>
      </c>
      <c r="F1195">
        <f t="shared" si="149"/>
        <v>-0.29315855058094326</v>
      </c>
      <c r="G1195">
        <f t="shared" si="145"/>
        <v>0.2432628694414113</v>
      </c>
      <c r="H1195">
        <f t="shared" si="146"/>
        <v>0.040603915433257656</v>
      </c>
      <c r="I1195">
        <f t="shared" si="150"/>
        <v>0.28386678487466893</v>
      </c>
      <c r="J1195">
        <f t="shared" si="143"/>
        <v>0.7534809684055317</v>
      </c>
    </row>
    <row r="1196" spans="3:10" ht="12.75">
      <c r="C1196">
        <f t="shared" si="144"/>
        <v>40.4702999999999</v>
      </c>
      <c r="D1196">
        <f t="shared" si="147"/>
        <v>0.2601259624948471</v>
      </c>
      <c r="E1196">
        <f t="shared" si="148"/>
        <v>-0.707803835510804</v>
      </c>
      <c r="F1196">
        <f t="shared" si="149"/>
        <v>-0.2684076019435857</v>
      </c>
      <c r="G1196">
        <f t="shared" si="145"/>
        <v>0.2504931347819026</v>
      </c>
      <c r="H1196">
        <f t="shared" si="146"/>
        <v>0.0338327581819353</v>
      </c>
      <c r="I1196">
        <f t="shared" si="150"/>
        <v>0.2843258929638379</v>
      </c>
      <c r="J1196">
        <f aca="true" t="shared" si="151" ref="J1196:J1259">SQRT(2*(I1196)/k)</f>
        <v>0.7540900383426875</v>
      </c>
    </row>
    <row r="1197" spans="3:10" ht="12.75">
      <c r="C1197">
        <f t="shared" si="144"/>
        <v>40.5053999999999</v>
      </c>
      <c r="D1197">
        <f t="shared" si="147"/>
        <v>0.23495136701874736</v>
      </c>
      <c r="E1197">
        <f t="shared" si="148"/>
        <v>-0.7172249423390238</v>
      </c>
      <c r="F1197">
        <f t="shared" si="149"/>
        <v>-0.243315389611624</v>
      </c>
      <c r="G1197">
        <f t="shared" si="145"/>
        <v>0.257205808956608</v>
      </c>
      <c r="H1197">
        <f t="shared" si="146"/>
        <v>0.027601072431989063</v>
      </c>
      <c r="I1197">
        <f t="shared" si="150"/>
        <v>0.28480688138859706</v>
      </c>
      <c r="J1197">
        <f t="shared" si="151"/>
        <v>0.7547276083311079</v>
      </c>
    </row>
    <row r="1198" spans="3:10" ht="12.75">
      <c r="C1198">
        <f t="shared" si="144"/>
        <v>40.5404999999999</v>
      </c>
      <c r="D1198">
        <f t="shared" si="147"/>
        <v>0.2094770045494922</v>
      </c>
      <c r="E1198">
        <f t="shared" si="148"/>
        <v>-0.7257653125143918</v>
      </c>
      <c r="F1198">
        <f t="shared" si="149"/>
        <v>-0.21791277067307102</v>
      </c>
      <c r="G1198">
        <f t="shared" si="145"/>
        <v>0.2633676444245564</v>
      </c>
      <c r="H1198">
        <f t="shared" si="146"/>
        <v>0.02194030771751399</v>
      </c>
      <c r="I1198">
        <f t="shared" si="150"/>
        <v>0.2853079521420704</v>
      </c>
      <c r="J1198">
        <f t="shared" si="151"/>
        <v>0.7553912259777319</v>
      </c>
    </row>
    <row r="1199" spans="3:10" ht="12.75">
      <c r="C1199">
        <f t="shared" si="144"/>
        <v>40.5755999999999</v>
      </c>
      <c r="D1199">
        <f t="shared" si="147"/>
        <v>0.18373417136764011</v>
      </c>
      <c r="E1199">
        <f t="shared" si="148"/>
        <v>-0.7334140507650166</v>
      </c>
      <c r="F1199">
        <f t="shared" si="149"/>
        <v>-0.1922309979724886</v>
      </c>
      <c r="G1199">
        <f t="shared" si="145"/>
        <v>0.26894808492977523</v>
      </c>
      <c r="H1199">
        <f t="shared" si="146"/>
        <v>0.01687912286407667</v>
      </c>
      <c r="I1199">
        <f t="shared" si="150"/>
        <v>0.2858272077938519</v>
      </c>
      <c r="J1199">
        <f t="shared" si="151"/>
        <v>0.7560783131314532</v>
      </c>
    </row>
    <row r="1200" spans="3:10" ht="12.75">
      <c r="C1200">
        <f t="shared" si="144"/>
        <v>40.6106999999999</v>
      </c>
      <c r="D1200">
        <f t="shared" si="147"/>
        <v>0.15775450767397595</v>
      </c>
      <c r="E1200">
        <f t="shared" si="148"/>
        <v>-0.740161358793851</v>
      </c>
      <c r="F1200">
        <f t="shared" si="149"/>
        <v>-0.16630168160435688</v>
      </c>
      <c r="G1200">
        <f t="shared" si="145"/>
        <v>0.27391941852577995</v>
      </c>
      <c r="H1200">
        <f t="shared" si="146"/>
        <v>0.012443242345729268</v>
      </c>
      <c r="I1200">
        <f t="shared" si="150"/>
        <v>0.2863626608715092</v>
      </c>
      <c r="J1200">
        <f t="shared" si="151"/>
        <v>0.7567861796723157</v>
      </c>
    </row>
    <row r="1201" spans="3:10" ht="12.75">
      <c r="C1201">
        <f t="shared" si="144"/>
        <v>40.6457999999999</v>
      </c>
      <c r="D1201">
        <f t="shared" si="147"/>
        <v>0.1315699586455584</v>
      </c>
      <c r="E1201">
        <f t="shared" si="148"/>
        <v>-0.745998547818164</v>
      </c>
      <c r="F1201">
        <f t="shared" si="149"/>
        <v>-0.14015674994991573</v>
      </c>
      <c r="G1201">
        <f t="shared" si="145"/>
        <v>0.27825691667340474</v>
      </c>
      <c r="H1201">
        <f t="shared" si="146"/>
        <v>0.008655327008996974</v>
      </c>
      <c r="I1201">
        <f t="shared" si="150"/>
        <v>0.2869122436824017</v>
      </c>
      <c r="J1201">
        <f t="shared" si="151"/>
        <v>0.757512037768908</v>
      </c>
    </row>
    <row r="1202" spans="3:10" ht="12.75">
      <c r="C1202">
        <f t="shared" si="144"/>
        <v>40.6808999999999</v>
      </c>
      <c r="D1202">
        <f t="shared" si="147"/>
        <v>0.10521273509963505</v>
      </c>
      <c r="E1202">
        <f t="shared" si="148"/>
        <v>-0.7509180497414061</v>
      </c>
      <c r="F1202">
        <f t="shared" si="149"/>
        <v>-0.11382841030557472</v>
      </c>
      <c r="G1202">
        <f t="shared" si="145"/>
        <v>0.28193895871371843</v>
      </c>
      <c r="H1202">
        <f t="shared" si="146"/>
        <v>0.005534859813572989</v>
      </c>
      <c r="I1202">
        <f t="shared" si="150"/>
        <v>0.2874738185272914</v>
      </c>
      <c r="J1202">
        <f t="shared" si="151"/>
        <v>0.7582530165153205</v>
      </c>
    </row>
    <row r="1203" spans="3:10" ht="12.75">
      <c r="C1203">
        <f aca="true" t="shared" si="152" ref="C1203:C1266">C1202+delta_t</f>
        <v>40.7159999999999</v>
      </c>
      <c r="D1203">
        <f t="shared" si="147"/>
        <v>0.07871527381393112</v>
      </c>
      <c r="E1203">
        <f t="shared" si="148"/>
        <v>-0.7549134269431318</v>
      </c>
      <c r="F1203">
        <f t="shared" si="149"/>
        <v>-0.08734910915151001</v>
      </c>
      <c r="G1203">
        <f aca="true" t="shared" si="153" ref="G1203:G1266">0.5*m*(E1203)^2</f>
        <v>0.2849471410895116</v>
      </c>
      <c r="H1203">
        <f aca="true" t="shared" si="154" ref="H1203:H1266">0.5*k*(D1203)^2</f>
        <v>0.003098047165801075</v>
      </c>
      <c r="I1203">
        <f t="shared" si="150"/>
        <v>0.28804518825531267</v>
      </c>
      <c r="J1203">
        <f t="shared" si="151"/>
        <v>0.7590061768593358</v>
      </c>
    </row>
    <row r="1204" spans="3:10" ht="12.75">
      <c r="C1204">
        <f t="shared" si="152"/>
        <v>40.7510999999999</v>
      </c>
      <c r="D1204">
        <f aca="true" t="shared" si="155" ref="D1204:D1267">D1203+delta_t*E1204</f>
        <v>0.05211019755226144</v>
      </c>
      <c r="E1204">
        <f aca="true" t="shared" si="156" ref="E1204:E1267">E1203+delta_t*F1203</f>
        <v>-0.7579793806743498</v>
      </c>
      <c r="F1204">
        <f aca="true" t="shared" si="157" ref="F1204:F1267">-(k/m)*D1204-(b/m)*E1204+(F_0/m)*COS(omega*C1204)</f>
        <v>-0.0607514921095299</v>
      </c>
      <c r="G1204">
        <f t="shared" si="153"/>
        <v>0.2872663707637354</v>
      </c>
      <c r="H1204">
        <f t="shared" si="154"/>
        <v>0.0013577363444678572</v>
      </c>
      <c r="I1204">
        <f aca="true" t="shared" si="158" ref="I1204:I1267">G1204+H1204</f>
        <v>0.28862410710820324</v>
      </c>
      <c r="J1204">
        <f t="shared" si="151"/>
        <v>0.7597685267345617</v>
      </c>
    </row>
    <row r="1205" spans="3:10" ht="12.75">
      <c r="C1205">
        <f t="shared" si="152"/>
        <v>40.7861999999999</v>
      </c>
      <c r="D1205">
        <f t="shared" si="155"/>
        <v>0.025430274844797904</v>
      </c>
      <c r="E1205">
        <f t="shared" si="156"/>
        <v>-0.7601117580473943</v>
      </c>
      <c r="F1205">
        <f t="shared" si="157"/>
        <v>-0.03406836363969222</v>
      </c>
      <c r="G1205">
        <f t="shared" si="153"/>
        <v>0.28888494236095025</v>
      </c>
      <c r="H1205">
        <f t="shared" si="154"/>
        <v>0.00032334943934098054</v>
      </c>
      <c r="I1205">
        <f t="shared" si="158"/>
        <v>0.28920829180029123</v>
      </c>
      <c r="J1205">
        <f t="shared" si="151"/>
        <v>0.76053703631091</v>
      </c>
    </row>
    <row r="1206" spans="3:10" ht="12.75">
      <c r="C1206">
        <f t="shared" si="152"/>
        <v>40.8212999999999</v>
      </c>
      <c r="D1206">
        <f t="shared" si="155"/>
        <v>-0.0012916204273533682</v>
      </c>
      <c r="E1206">
        <f t="shared" si="156"/>
        <v>-0.7613075576111474</v>
      </c>
      <c r="F1206">
        <f t="shared" si="157"/>
        <v>-0.007332646525498351</v>
      </c>
      <c r="G1206">
        <f t="shared" si="153"/>
        <v>0.2897945986379253</v>
      </c>
      <c r="H1206">
        <f t="shared" si="154"/>
        <v>8.341416641782488E-07</v>
      </c>
      <c r="I1206">
        <f t="shared" si="158"/>
        <v>0.28979543277958947</v>
      </c>
      <c r="J1206">
        <f t="shared" si="151"/>
        <v>0.7613086532801128</v>
      </c>
    </row>
    <row r="1207" spans="3:10" ht="12.75">
      <c r="C1207">
        <f t="shared" si="152"/>
        <v>40.8563999999999</v>
      </c>
      <c r="D1207">
        <f t="shared" si="155"/>
        <v>-0.028022549593350522</v>
      </c>
      <c r="E1207">
        <f t="shared" si="156"/>
        <v>-0.7615649335041924</v>
      </c>
      <c r="F1207">
        <f t="shared" si="157"/>
        <v>0.019422658802233247</v>
      </c>
      <c r="G1207">
        <f t="shared" si="153"/>
        <v>0.2899905739716225</v>
      </c>
      <c r="H1207">
        <f t="shared" si="154"/>
        <v>0.00039263164285589477</v>
      </c>
      <c r="I1207">
        <f t="shared" si="158"/>
        <v>0.2903832056144784</v>
      </c>
      <c r="J1207">
        <f t="shared" si="151"/>
        <v>0.7620803180957745</v>
      </c>
    </row>
    <row r="1208" spans="3:10" ht="12.75">
      <c r="C1208">
        <f t="shared" si="152"/>
        <v>40.8914999999999</v>
      </c>
      <c r="D1208">
        <f t="shared" si="155"/>
        <v>-0.054729549849476734</v>
      </c>
      <c r="E1208">
        <f t="shared" si="156"/>
        <v>-0.760883198180234</v>
      </c>
      <c r="F1208">
        <f t="shared" si="157"/>
        <v>0.0461645150524929</v>
      </c>
      <c r="G1208">
        <f t="shared" si="153"/>
        <v>0.2894716206364906</v>
      </c>
      <c r="H1208">
        <f t="shared" si="154"/>
        <v>0.0014976618133631795</v>
      </c>
      <c r="I1208">
        <f t="shared" si="158"/>
        <v>0.2909692824498538</v>
      </c>
      <c r="J1208">
        <f t="shared" si="151"/>
        <v>0.7628489790906897</v>
      </c>
    </row>
    <row r="1209" spans="3:10" ht="12.75">
      <c r="C1209">
        <f t="shared" si="152"/>
        <v>40.9265999999999</v>
      </c>
      <c r="D1209">
        <f t="shared" si="155"/>
        <v>-0.08137967496141313</v>
      </c>
      <c r="E1209">
        <f t="shared" si="156"/>
        <v>-0.7592628237018915</v>
      </c>
      <c r="F1209">
        <f t="shared" si="157"/>
        <v>0.0728598889217303</v>
      </c>
      <c r="G1209">
        <f t="shared" si="153"/>
        <v>0.28824001772788477</v>
      </c>
      <c r="H1209">
        <f t="shared" si="154"/>
        <v>0.0033113257484126257</v>
      </c>
      <c r="I1209">
        <f t="shared" si="158"/>
        <v>0.2915513434762974</v>
      </c>
      <c r="J1209">
        <f t="shared" si="151"/>
        <v>0.7636116073977627</v>
      </c>
    </row>
    <row r="1210" spans="3:10" ht="12.75">
      <c r="C1210">
        <f t="shared" si="152"/>
        <v>40.9616999999999</v>
      </c>
      <c r="D1210">
        <f t="shared" si="155"/>
        <v>-0.10794003596159905</v>
      </c>
      <c r="E1210">
        <f t="shared" si="156"/>
        <v>-0.7567054416007387</v>
      </c>
      <c r="F1210">
        <f t="shared" si="157"/>
        <v>0.09947579195146185</v>
      </c>
      <c r="G1210">
        <f t="shared" si="153"/>
        <v>0.2863015626740845</v>
      </c>
      <c r="H1210">
        <f t="shared" si="154"/>
        <v>0.0058255256816956485</v>
      </c>
      <c r="I1210">
        <f t="shared" si="158"/>
        <v>0.29212708835578016</v>
      </c>
      <c r="J1210">
        <f t="shared" si="151"/>
        <v>0.7643652116047409</v>
      </c>
    </row>
    <row r="1211" spans="3:10" ht="12.75">
      <c r="C1211">
        <f t="shared" si="152"/>
        <v>40.9967999999999</v>
      </c>
      <c r="D1211">
        <f t="shared" si="155"/>
        <v>-0.13437784179134288</v>
      </c>
      <c r="E1211">
        <f t="shared" si="156"/>
        <v>-0.7532138413032424</v>
      </c>
      <c r="F1211">
        <f t="shared" si="157"/>
        <v>0.12597932134523807</v>
      </c>
      <c r="G1211">
        <f t="shared" si="153"/>
        <v>0.283665545365393</v>
      </c>
      <c r="H1211">
        <f t="shared" si="154"/>
        <v>0.009028702182249588</v>
      </c>
      <c r="I1211">
        <f t="shared" si="158"/>
        <v>0.2926942475476426</v>
      </c>
      <c r="J1211">
        <f t="shared" si="151"/>
        <v>0.7651068520770712</v>
      </c>
    </row>
    <row r="1212" spans="3:10" ht="12.75">
      <c r="C1212">
        <f t="shared" si="152"/>
        <v>41.0318999999999</v>
      </c>
      <c r="D1212">
        <f t="shared" si="155"/>
        <v>-0.16066043983739614</v>
      </c>
      <c r="E1212">
        <f t="shared" si="156"/>
        <v>-0.7487919671240245</v>
      </c>
      <c r="F1212">
        <f t="shared" si="157"/>
        <v>0.15233770069440694</v>
      </c>
      <c r="G1212">
        <f t="shared" si="153"/>
        <v>0.28034470501473313</v>
      </c>
      <c r="H1212">
        <f t="shared" si="154"/>
        <v>0.012905888464372793</v>
      </c>
      <c r="I1212">
        <f t="shared" si="158"/>
        <v>0.2932505934791059</v>
      </c>
      <c r="J1212">
        <f t="shared" si="151"/>
        <v>0.7658336548874122</v>
      </c>
    </row>
    <row r="1213" spans="3:10" ht="12.75">
      <c r="C1213">
        <f t="shared" si="152"/>
        <v>41.0669999999999</v>
      </c>
      <c r="D1213">
        <f t="shared" si="155"/>
        <v>-0.1867553563128169</v>
      </c>
      <c r="E1213">
        <f t="shared" si="156"/>
        <v>-0.7434449138296508</v>
      </c>
      <c r="F1213">
        <f t="shared" si="157"/>
        <v>0.17851832056220596</v>
      </c>
      <c r="G1213">
        <f t="shared" si="153"/>
        <v>0.2763551699495885</v>
      </c>
      <c r="H1213">
        <f t="shared" si="154"/>
        <v>0.0174387815557636</v>
      </c>
      <c r="I1213">
        <f t="shared" si="158"/>
        <v>0.2937939515053521</v>
      </c>
      <c r="J1213">
        <f t="shared" si="151"/>
        <v>0.7665428252946499</v>
      </c>
    </row>
    <row r="1214" spans="3:10" ht="12.75">
      <c r="C1214">
        <f t="shared" si="152"/>
        <v>41.1020999999999</v>
      </c>
      <c r="D1214">
        <f t="shared" si="155"/>
        <v>-0.21263033643212179</v>
      </c>
      <c r="E1214">
        <f t="shared" si="156"/>
        <v>-0.7371789207779174</v>
      </c>
      <c r="F1214">
        <f t="shared" si="157"/>
        <v>0.20448877887587205</v>
      </c>
      <c r="G1214">
        <f t="shared" si="153"/>
        <v>0.2717163806196475</v>
      </c>
      <c r="H1214">
        <f t="shared" si="154"/>
        <v>0.02260582998561865</v>
      </c>
      <c r="I1214">
        <f t="shared" si="158"/>
        <v>0.29432221060526614</v>
      </c>
      <c r="J1214">
        <f t="shared" si="151"/>
        <v>0.7672316607195849</v>
      </c>
    </row>
    <row r="1215" spans="3:10" ht="12.75">
      <c r="C1215">
        <f t="shared" si="152"/>
        <v>41.1371999999999</v>
      </c>
      <c r="D1215">
        <f t="shared" si="155"/>
        <v>-0.23825338433096382</v>
      </c>
      <c r="E1215">
        <f t="shared" si="156"/>
        <v>-0.7300013646393743</v>
      </c>
      <c r="F1215">
        <f t="shared" si="157"/>
        <v>0.23021692107668273</v>
      </c>
      <c r="G1215">
        <f t="shared" si="153"/>
        <v>0.2664509961876743</v>
      </c>
      <c r="H1215">
        <f t="shared" si="154"/>
        <v>0.028382337572578978</v>
      </c>
      <c r="I1215">
        <f t="shared" si="158"/>
        <v>0.2948333337602533</v>
      </c>
      <c r="J1215">
        <f t="shared" si="151"/>
        <v>0.7678975631687515</v>
      </c>
    </row>
    <row r="1216" spans="3:10" ht="12.75">
      <c r="C1216">
        <f t="shared" si="152"/>
        <v>41.1722999999999</v>
      </c>
      <c r="D1216">
        <f t="shared" si="155"/>
        <v>-0.26359280268087015</v>
      </c>
      <c r="E1216">
        <f t="shared" si="156"/>
        <v>-0.7219207507095827</v>
      </c>
      <c r="F1216">
        <f t="shared" si="157"/>
        <v>0.25567087997812143</v>
      </c>
      <c r="G1216">
        <f t="shared" si="153"/>
        <v>0.26058478515254374</v>
      </c>
      <c r="H1216">
        <f t="shared" si="154"/>
        <v>0.03474058281257807</v>
      </c>
      <c r="I1216">
        <f t="shared" si="158"/>
        <v>0.2953253679651218</v>
      </c>
      <c r="J1216">
        <f t="shared" si="151"/>
        <v>0.7685380510620432</v>
      </c>
    </row>
    <row r="1217" spans="3:10" ht="12.75">
      <c r="C1217">
        <f t="shared" si="152"/>
        <v>41.2073999999999</v>
      </c>
      <c r="D1217">
        <f t="shared" si="155"/>
        <v>-0.28861723194993466</v>
      </c>
      <c r="E1217">
        <f t="shared" si="156"/>
        <v>-0.7129467028223506</v>
      </c>
      <c r="F1217">
        <f t="shared" si="157"/>
        <v>0.28081911528270787</v>
      </c>
      <c r="G1217">
        <f t="shared" si="153"/>
        <v>0.25414650053263055</v>
      </c>
      <c r="H1217">
        <f t="shared" si="154"/>
        <v>0.04164995328922119</v>
      </c>
      <c r="I1217">
        <f t="shared" si="158"/>
        <v>0.2957964538218517</v>
      </c>
      <c r="J1217">
        <f t="shared" si="151"/>
        <v>0.7691507704239159</v>
      </c>
    </row>
    <row r="1218" spans="3:10" ht="12.75">
      <c r="C1218">
        <f t="shared" si="152"/>
        <v>41.2424999999999</v>
      </c>
      <c r="D1218">
        <f t="shared" si="155"/>
        <v>-0.3132956892607797</v>
      </c>
      <c r="E1218">
        <f t="shared" si="156"/>
        <v>-0.7030899518759276</v>
      </c>
      <c r="F1218">
        <f t="shared" si="157"/>
        <v>0.3056304527084381</v>
      </c>
      <c r="G1218">
        <f t="shared" si="153"/>
        <v>0.2471677402144471</v>
      </c>
      <c r="H1218">
        <f t="shared" si="154"/>
        <v>0.04907709445469352</v>
      </c>
      <c r="I1218">
        <f t="shared" si="158"/>
        <v>0.29624483466914064</v>
      </c>
      <c r="J1218">
        <f t="shared" si="151"/>
        <v>0.7697335054018899</v>
      </c>
    </row>
    <row r="1219" spans="3:10" ht="12.75">
      <c r="C1219">
        <f t="shared" si="152"/>
        <v>41.2775999999999</v>
      </c>
      <c r="D1219">
        <f t="shared" si="155"/>
        <v>-0.33759760679758344</v>
      </c>
      <c r="E1219">
        <f t="shared" si="156"/>
        <v>-0.6923623229858614</v>
      </c>
      <c r="F1219">
        <f t="shared" si="157"/>
        <v>0.3300741226762489</v>
      </c>
      <c r="G1219">
        <f t="shared" si="153"/>
        <v>0.23968279314518914</v>
      </c>
      <c r="H1219">
        <f t="shared" si="154"/>
        <v>0.05698607205772788</v>
      </c>
      <c r="I1219">
        <f t="shared" si="158"/>
        <v>0.296668865202917</v>
      </c>
      <c r="J1219">
        <f t="shared" si="151"/>
        <v>0.7702841880798502</v>
      </c>
    </row>
    <row r="1220" spans="3:10" ht="12.75">
      <c r="C1220">
        <f t="shared" si="152"/>
        <v>41.3126999999999</v>
      </c>
      <c r="D1220">
        <f t="shared" si="155"/>
        <v>-0.3614928697145088</v>
      </c>
      <c r="E1220">
        <f t="shared" si="156"/>
        <v>-0.6807767212799251</v>
      </c>
      <c r="F1220">
        <f t="shared" si="157"/>
        <v>0.35411979851044706</v>
      </c>
      <c r="G1220">
        <f t="shared" si="153"/>
        <v>0.23172847211832237</v>
      </c>
      <c r="H1220">
        <f t="shared" si="154"/>
        <v>0.06533854742721541</v>
      </c>
      <c r="I1220">
        <f t="shared" si="158"/>
        <v>0.29706701954553777</v>
      </c>
      <c r="J1220">
        <f t="shared" si="151"/>
        <v>0.770800907557247</v>
      </c>
    </row>
    <row r="1221" spans="3:10" ht="12.75">
      <c r="C1221">
        <f t="shared" si="152"/>
        <v>41.3477999999999</v>
      </c>
      <c r="D1221">
        <f t="shared" si="155"/>
        <v>-0.3849518534984713</v>
      </c>
      <c r="E1221">
        <f t="shared" si="156"/>
        <v>-0.6683471163522083</v>
      </c>
      <c r="F1221">
        <f t="shared" si="157"/>
        <v>0.3777376341046308</v>
      </c>
      <c r="G1221">
        <f t="shared" si="153"/>
        <v>0.22334393396815616</v>
      </c>
      <c r="H1221">
        <f t="shared" si="154"/>
        <v>0.07409396475595424</v>
      </c>
      <c r="I1221">
        <f t="shared" si="158"/>
        <v>0.2974378987241104</v>
      </c>
      <c r="J1221">
        <f t="shared" si="151"/>
        <v>0.771281918268684</v>
      </c>
    </row>
    <row r="1222" spans="3:10" ht="12.75">
      <c r="C1222">
        <f t="shared" si="152"/>
        <v>41.3828999999999</v>
      </c>
      <c r="D1222">
        <f t="shared" si="155"/>
        <v>-0.40794546073984056</v>
      </c>
      <c r="E1222">
        <f t="shared" si="156"/>
        <v>-0.6550885253951358</v>
      </c>
      <c r="F1222">
        <f t="shared" si="157"/>
        <v>0.4008983010062808</v>
      </c>
      <c r="G1222">
        <f t="shared" si="153"/>
        <v>0.21457048805218676</v>
      </c>
      <c r="H1222">
        <f t="shared" si="154"/>
        <v>0.0832097494691204</v>
      </c>
      <c r="I1222">
        <f t="shared" si="158"/>
        <v>0.29778023752130717</v>
      </c>
      <c r="J1222">
        <f t="shared" si="151"/>
        <v>0.771725647521588</v>
      </c>
    </row>
    <row r="1223" spans="3:10" ht="12.75">
      <c r="C1223">
        <f t="shared" si="152"/>
        <v>41.4179999999999</v>
      </c>
      <c r="D1223">
        <f t="shared" si="155"/>
        <v>-0.43044515726538707</v>
      </c>
      <c r="E1223">
        <f t="shared" si="156"/>
        <v>-0.6410169950298154</v>
      </c>
      <c r="F1223">
        <f t="shared" si="157"/>
        <v>0.42357302487389814</v>
      </c>
      <c r="G1223">
        <f t="shared" si="153"/>
        <v>0.20545139395852716</v>
      </c>
      <c r="H1223">
        <f t="shared" si="154"/>
        <v>0.0926415167066119</v>
      </c>
      <c r="I1223">
        <f t="shared" si="158"/>
        <v>0.29809291066513904</v>
      </c>
      <c r="J1223">
        <f t="shared" si="151"/>
        <v>0.7721307022326453</v>
      </c>
    </row>
    <row r="1224" spans="3:10" ht="12.75">
      <c r="C1224">
        <f t="shared" si="152"/>
        <v>41.4530999999999</v>
      </c>
      <c r="D1224">
        <f t="shared" si="155"/>
        <v>-0.4524230075885587</v>
      </c>
      <c r="E1224">
        <f t="shared" si="156"/>
        <v>-0.6261495818567415</v>
      </c>
      <c r="F1224">
        <f t="shared" si="157"/>
        <v>0.4457336212613328</v>
      </c>
      <c r="G1224">
        <f t="shared" si="153"/>
        <v>0.19603164942968612</v>
      </c>
      <c r="H1224">
        <f t="shared" si="154"/>
        <v>0.10234328889773851</v>
      </c>
      <c r="I1224">
        <f t="shared" si="158"/>
        <v>0.2983749383274246</v>
      </c>
      <c r="J1224">
        <f t="shared" si="151"/>
        <v>0.7724958748464934</v>
      </c>
    </row>
    <row r="1225" spans="3:10" ht="12.75">
      <c r="C1225">
        <f t="shared" si="152"/>
        <v>41.4881999999999</v>
      </c>
      <c r="D1225">
        <f t="shared" si="155"/>
        <v>-0.47385170963300016</v>
      </c>
      <c r="E1225">
        <f t="shared" si="156"/>
        <v>-0.6105043317504687</v>
      </c>
      <c r="F1225">
        <f t="shared" si="157"/>
        <v>0.4673525306847628</v>
      </c>
      <c r="G1225">
        <f t="shared" si="153"/>
        <v>0.18635776954304317</v>
      </c>
      <c r="H1225">
        <f t="shared" si="154"/>
        <v>0.11226772136105855</v>
      </c>
      <c r="I1225">
        <f t="shared" si="158"/>
        <v>0.29862549090410173</v>
      </c>
      <c r="J1225">
        <f t="shared" si="151"/>
        <v>0.7728201484227772</v>
      </c>
    </row>
    <row r="1226" spans="3:10" ht="12.75">
      <c r="C1226">
        <f t="shared" si="152"/>
        <v>41.5232999999999</v>
      </c>
      <c r="D1226">
        <f t="shared" si="155"/>
        <v>-0.4947046286861127</v>
      </c>
      <c r="E1226">
        <f t="shared" si="156"/>
        <v>-0.5941002579234336</v>
      </c>
      <c r="F1226">
        <f t="shared" si="157"/>
        <v>0.48840285292865804</v>
      </c>
      <c r="G1226">
        <f t="shared" si="153"/>
        <v>0.17647755823234515</v>
      </c>
      <c r="H1226">
        <f t="shared" si="154"/>
        <v>0.12236633482173231</v>
      </c>
      <c r="I1226">
        <f t="shared" si="158"/>
        <v>0.29884389305407744</v>
      </c>
      <c r="J1226">
        <f t="shared" si="151"/>
        <v>0.773102700880132</v>
      </c>
    </row>
    <row r="1227" spans="3:10" ht="12.75">
      <c r="C1227">
        <f t="shared" si="152"/>
        <v>41.5583999999999</v>
      </c>
      <c r="D1227">
        <f t="shared" si="155"/>
        <v>-0.5149558305403886</v>
      </c>
      <c r="E1227">
        <f t="shared" si="156"/>
        <v>-0.5769573177856376</v>
      </c>
      <c r="F1227">
        <f t="shared" si="157"/>
        <v>0.5088583805479933</v>
      </c>
      <c r="G1227">
        <f t="shared" si="153"/>
        <v>0.16643987327319862</v>
      </c>
      <c r="H1227">
        <f t="shared" si="154"/>
        <v>0.1325897537037707</v>
      </c>
      <c r="I1227">
        <f t="shared" si="158"/>
        <v>0.29902962697696933</v>
      </c>
      <c r="J1227">
        <f t="shared" si="151"/>
        <v>0.7733429083879535</v>
      </c>
    </row>
    <row r="1228" spans="3:10" ht="12.75">
      <c r="C1228">
        <f t="shared" si="152"/>
        <v>41.5934999999999</v>
      </c>
      <c r="D1228">
        <f t="shared" si="155"/>
        <v>-0.5345801137812456</v>
      </c>
      <c r="E1228">
        <f t="shared" si="156"/>
        <v>-0.559096388628403</v>
      </c>
      <c r="F1228">
        <f t="shared" si="157"/>
        <v>0.5286936315249542</v>
      </c>
      <c r="G1228">
        <f t="shared" si="153"/>
        <v>0.15629438588866115</v>
      </c>
      <c r="H1228">
        <f t="shared" si="154"/>
        <v>0.14288794902518473</v>
      </c>
      <c r="I1228">
        <f t="shared" si="158"/>
        <v>0.2991823349138459</v>
      </c>
      <c r="J1228">
        <f t="shared" si="151"/>
        <v>0.7735403478989908</v>
      </c>
    </row>
    <row r="1229" spans="3:10" ht="12.75">
      <c r="C1229">
        <f t="shared" si="152"/>
        <v>41.6285999999999</v>
      </c>
      <c r="D1229">
        <f t="shared" si="155"/>
        <v>-0.5535530411811275</v>
      </c>
      <c r="E1229">
        <f t="shared" si="156"/>
        <v>-0.5405392421618772</v>
      </c>
      <c r="F1229">
        <f t="shared" si="157"/>
        <v>0.5478838810394165</v>
      </c>
      <c r="G1229">
        <f t="shared" si="153"/>
        <v>0.14609133615846825</v>
      </c>
      <c r="H1229">
        <f t="shared" si="154"/>
        <v>0.1532104847004375</v>
      </c>
      <c r="I1229">
        <f t="shared" si="158"/>
        <v>0.2993018208589058</v>
      </c>
      <c r="J1229">
        <f t="shared" si="151"/>
        <v>0.7736947988178617</v>
      </c>
    </row>
    <row r="1230" spans="3:10" ht="12.75">
      <c r="C1230">
        <f t="shared" si="152"/>
        <v>41.6636999999999</v>
      </c>
      <c r="D1230">
        <f t="shared" si="155"/>
        <v>-0.5718509701607299</v>
      </c>
      <c r="E1230">
        <f t="shared" si="156"/>
        <v>-0.5213085179373937</v>
      </c>
      <c r="F1230">
        <f t="shared" si="157"/>
        <v>0.5664051923135606</v>
      </c>
      <c r="G1230">
        <f t="shared" si="153"/>
        <v>0.13588128543704098</v>
      </c>
      <c r="H1230">
        <f t="shared" si="154"/>
        <v>0.16350676603688402</v>
      </c>
      <c r="I1230">
        <f t="shared" si="158"/>
        <v>0.299388051473925</v>
      </c>
      <c r="J1230">
        <f t="shared" si="151"/>
        <v>0.7738062438025749</v>
      </c>
    </row>
    <row r="1231" spans="3:10" ht="12.75">
      <c r="C1231">
        <f t="shared" si="152"/>
        <v>41.6987999999999</v>
      </c>
      <c r="D1231">
        <f t="shared" si="155"/>
        <v>-0.5894510822793503</v>
      </c>
      <c r="E1231">
        <f t="shared" si="156"/>
        <v>-0.5014276956871878</v>
      </c>
      <c r="F1231">
        <f t="shared" si="157"/>
        <v>0.5842344464921202</v>
      </c>
      <c r="G1231">
        <f t="shared" si="153"/>
        <v>0.1257148670010815</v>
      </c>
      <c r="H1231">
        <f t="shared" si="154"/>
        <v>0.17372628920014868</v>
      </c>
      <c r="I1231">
        <f t="shared" si="158"/>
        <v>0.2994411562012302</v>
      </c>
      <c r="J1231">
        <f t="shared" si="151"/>
        <v>0.7738748686980734</v>
      </c>
    </row>
    <row r="1232" spans="3:10" ht="12.75">
      <c r="C1232">
        <f t="shared" si="152"/>
        <v>41.7338999999999</v>
      </c>
      <c r="D1232">
        <f t="shared" si="155"/>
        <v>-0.6063314117175478</v>
      </c>
      <c r="E1232">
        <f t="shared" si="156"/>
        <v>-0.4809210666153144</v>
      </c>
      <c r="F1232">
        <f t="shared" si="157"/>
        <v>0.6013493715209443</v>
      </c>
      <c r="G1232">
        <f t="shared" si="153"/>
        <v>0.11564253615720585</v>
      </c>
      <c r="H1232">
        <f t="shared" si="154"/>
        <v>0.18381889041769722</v>
      </c>
      <c r="I1232">
        <f t="shared" si="158"/>
        <v>0.29946142657490304</v>
      </c>
      <c r="J1232">
        <f t="shared" si="151"/>
        <v>0.773901061602713</v>
      </c>
    </row>
    <row r="1233" spans="3:10" ht="12.75">
      <c r="C1233">
        <f t="shared" si="152"/>
        <v>41.7689999999999</v>
      </c>
      <c r="D1233">
        <f t="shared" si="155"/>
        <v>-0.6224708727165378</v>
      </c>
      <c r="E1233">
        <f t="shared" si="156"/>
        <v>-0.4598137036749293</v>
      </c>
      <c r="F1233">
        <f t="shared" si="157"/>
        <v>0.6177285699877823</v>
      </c>
      <c r="G1233">
        <f t="shared" si="153"/>
        <v>0.10571432104362784</v>
      </c>
      <c r="H1233">
        <f t="shared" si="154"/>
        <v>0.19373499369024408</v>
      </c>
      <c r="I1233">
        <f t="shared" si="158"/>
        <v>0.29944931473387193</v>
      </c>
      <c r="J1233">
        <f t="shared" si="151"/>
        <v>0.7738854110704917</v>
      </c>
    </row>
    <row r="1234" spans="3:10" ht="12.75">
      <c r="C1234">
        <f t="shared" si="152"/>
        <v>41.8040999999999</v>
      </c>
      <c r="D1234">
        <f t="shared" si="155"/>
        <v>-0.6378492859400171</v>
      </c>
      <c r="E1234">
        <f t="shared" si="156"/>
        <v>-0.43813143086835815</v>
      </c>
      <c r="F1234">
        <f t="shared" si="157"/>
        <v>0.6333515458904737</v>
      </c>
      <c r="G1234">
        <f t="shared" si="153"/>
        <v>0.09597957535737744</v>
      </c>
      <c r="H1234">
        <f t="shared" si="154"/>
        <v>0.20342585578709485</v>
      </c>
      <c r="I1234">
        <f t="shared" si="158"/>
        <v>0.29940543114447227</v>
      </c>
      <c r="J1234">
        <f t="shared" si="151"/>
        <v>0.7738287034537712</v>
      </c>
    </row>
    <row r="1235" spans="3:10" ht="12.75">
      <c r="C1235">
        <f t="shared" si="152"/>
        <v>41.8391999999999</v>
      </c>
      <c r="D1235">
        <f t="shared" si="155"/>
        <v>-0.652447403725444</v>
      </c>
      <c r="E1235">
        <f t="shared" si="156"/>
        <v>-0.4159007916076025</v>
      </c>
      <c r="F1235">
        <f t="shared" si="157"/>
        <v>0.6481987302990432</v>
      </c>
      <c r="G1235">
        <f t="shared" si="153"/>
        <v>0.08648673422991521</v>
      </c>
      <c r="H1235">
        <f t="shared" si="154"/>
        <v>0.21284380731403624</v>
      </c>
      <c r="I1235">
        <f t="shared" si="158"/>
        <v>0.29933054154395144</v>
      </c>
      <c r="J1235">
        <f t="shared" si="151"/>
        <v>0.7737319193932113</v>
      </c>
    </row>
    <row r="1236" spans="3:10" ht="12.75">
      <c r="C1236">
        <f t="shared" si="152"/>
        <v>41.8742999999999</v>
      </c>
      <c r="D1236">
        <f t="shared" si="155"/>
        <v>-0.6662469341931551</v>
      </c>
      <c r="E1236">
        <f t="shared" si="156"/>
        <v>-0.3931490161741061</v>
      </c>
      <c r="F1236">
        <f t="shared" si="157"/>
        <v>0.6622515058795616</v>
      </c>
      <c r="G1236">
        <f t="shared" si="153"/>
        <v>0.07728307445933376</v>
      </c>
      <c r="H1236">
        <f t="shared" si="154"/>
        <v>0.22194248866088914</v>
      </c>
      <c r="I1236">
        <f t="shared" si="158"/>
        <v>0.2992255631202229</v>
      </c>
      <c r="J1236">
        <f t="shared" si="151"/>
        <v>0.773596229463695</v>
      </c>
    </row>
    <row r="1237" spans="3:10" ht="12.75">
      <c r="C1237">
        <f t="shared" si="152"/>
        <v>41.9093999999999</v>
      </c>
      <c r="D1237">
        <f t="shared" si="155"/>
        <v>-0.6792305641831075</v>
      </c>
      <c r="E1237">
        <f t="shared" si="156"/>
        <v>-0.36990398831773347</v>
      </c>
      <c r="F1237">
        <f t="shared" si="157"/>
        <v>0.6754922302490303</v>
      </c>
      <c r="G1237">
        <f t="shared" si="153"/>
        <v>0.06841448028668295</v>
      </c>
      <c r="H1237">
        <f t="shared" si="154"/>
        <v>0.23067707966025122</v>
      </c>
      <c r="I1237">
        <f t="shared" si="158"/>
        <v>0.29909155994693415</v>
      </c>
      <c r="J1237">
        <f t="shared" si="151"/>
        <v>0.7734229889871831</v>
      </c>
    </row>
    <row r="1238" spans="3:10" ht="12.75">
      <c r="C1238">
        <f t="shared" si="152"/>
        <v>41.9444999999999</v>
      </c>
      <c r="D1238">
        <f t="shared" si="155"/>
        <v>-0.6913819809904708</v>
      </c>
      <c r="E1238">
        <f t="shared" si="156"/>
        <v>-0.3461942110359925</v>
      </c>
      <c r="F1238">
        <f t="shared" si="157"/>
        <v>0.6879042581319889</v>
      </c>
      <c r="G1238">
        <f t="shared" si="153"/>
        <v>0.059925215877416664</v>
      </c>
      <c r="H1238">
        <f t="shared" si="154"/>
        <v>0.23900452181915385</v>
      </c>
      <c r="I1238">
        <f t="shared" si="158"/>
        <v>0.2989297376965705</v>
      </c>
      <c r="J1238">
        <f t="shared" si="151"/>
        <v>0.7732137320257194</v>
      </c>
    </row>
    <row r="1239" spans="3:10" ht="12.75">
      <c r="C1239">
        <f t="shared" si="152"/>
        <v>41.9795999999999</v>
      </c>
      <c r="D1239">
        <f t="shared" si="155"/>
        <v>-0.7026858928727729</v>
      </c>
      <c r="E1239">
        <f t="shared" si="156"/>
        <v>-0.3220487715755597</v>
      </c>
      <c r="F1239">
        <f t="shared" si="157"/>
        <v>0.6994719622910163</v>
      </c>
      <c r="G1239">
        <f t="shared" si="153"/>
        <v>0.051857705636663524</v>
      </c>
      <c r="H1239">
        <f t="shared" si="154"/>
        <v>0.24688373202120306</v>
      </c>
      <c r="I1239">
        <f t="shared" si="158"/>
        <v>0.2987414376578666</v>
      </c>
      <c r="J1239">
        <f t="shared" si="151"/>
        <v>0.772970164570233</v>
      </c>
    </row>
    <row r="1240" spans="3:10" ht="12.75">
      <c r="C1240">
        <f t="shared" si="152"/>
        <v>42.0146999999999</v>
      </c>
      <c r="D1240">
        <f t="shared" si="155"/>
        <v>-0.713128048302813</v>
      </c>
      <c r="E1240">
        <f t="shared" si="156"/>
        <v>-0.29749730569914506</v>
      </c>
      <c r="F1240">
        <f t="shared" si="157"/>
        <v>0.7101807532048109</v>
      </c>
      <c r="G1240">
        <f t="shared" si="153"/>
        <v>0.04425232344912529</v>
      </c>
      <c r="H1240">
        <f t="shared" si="154"/>
        <v>0.2542758066380896</v>
      </c>
      <c r="I1240">
        <f t="shared" si="158"/>
        <v>0.29852813008721485</v>
      </c>
      <c r="J1240">
        <f t="shared" si="151"/>
        <v>0.7726941569433728</v>
      </c>
    </row>
    <row r="1241" spans="3:10" ht="12.75">
      <c r="C1241">
        <f t="shared" si="152"/>
        <v>42.0497999999999</v>
      </c>
      <c r="D1241">
        <f t="shared" si="155"/>
        <v>-0.7226952539430971</v>
      </c>
      <c r="E1241">
        <f t="shared" si="156"/>
        <v>-0.2725699612616562</v>
      </c>
      <c r="F1241">
        <f t="shared" si="157"/>
        <v>0.7200170974690719</v>
      </c>
      <c r="G1241">
        <f t="shared" si="153"/>
        <v>0.037147191891090385</v>
      </c>
      <c r="H1241">
        <f t="shared" si="154"/>
        <v>0.26114421503593876</v>
      </c>
      <c r="I1241">
        <f t="shared" si="158"/>
        <v>0.29829140692702916</v>
      </c>
      <c r="J1241">
        <f t="shared" si="151"/>
        <v>0.7723877354373633</v>
      </c>
    </row>
    <row r="1242" spans="3:10" ht="12.75">
      <c r="C1242">
        <f t="shared" si="152"/>
        <v>42.0848999999999</v>
      </c>
      <c r="D1242">
        <f t="shared" si="155"/>
        <v>-0.7313753913191283</v>
      </c>
      <c r="E1242">
        <f t="shared" si="156"/>
        <v>-0.2472973611404918</v>
      </c>
      <c r="F1242">
        <f t="shared" si="157"/>
        <v>0.7289685348969849</v>
      </c>
      <c r="G1242">
        <f t="shared" si="153"/>
        <v>0.030577992413525414</v>
      </c>
      <c r="H1242">
        <f t="shared" si="154"/>
        <v>0.26745498151360403</v>
      </c>
      <c r="I1242">
        <f t="shared" si="158"/>
        <v>0.29803297392712946</v>
      </c>
      <c r="J1242">
        <f t="shared" si="151"/>
        <v>0.7720530732108116</v>
      </c>
    </row>
    <row r="1243" spans="3:10" ht="12.75">
      <c r="C1243">
        <f t="shared" si="152"/>
        <v>42.1199999999999</v>
      </c>
      <c r="D1243">
        <f t="shared" si="155"/>
        <v>-0.7391574321704811</v>
      </c>
      <c r="E1243">
        <f t="shared" si="156"/>
        <v>-0.22171056556560764</v>
      </c>
      <c r="F1243">
        <f t="shared" si="157"/>
        <v>0.7370236942977115</v>
      </c>
      <c r="G1243">
        <f t="shared" si="153"/>
        <v>0.024577787441710804</v>
      </c>
      <c r="H1243">
        <f t="shared" si="154"/>
        <v>0.2731768547664297</v>
      </c>
      <c r="I1243">
        <f t="shared" si="158"/>
        <v>0.2977546422081405</v>
      </c>
      <c r="J1243">
        <f t="shared" si="151"/>
        <v>0.771692480471516</v>
      </c>
    </row>
    <row r="1244" spans="3:10" ht="12.75">
      <c r="C1244">
        <f t="shared" si="152"/>
        <v>42.1550999999999</v>
      </c>
      <c r="D1244">
        <f t="shared" si="155"/>
        <v>-0.7460314524602223</v>
      </c>
      <c r="E1244">
        <f t="shared" si="156"/>
        <v>-0.19584103389575797</v>
      </c>
      <c r="F1244">
        <f t="shared" si="157"/>
        <v>0.7441723079129209</v>
      </c>
      <c r="G1244">
        <f t="shared" si="153"/>
        <v>0.01917685527867971</v>
      </c>
      <c r="H1244">
        <f t="shared" si="154"/>
        <v>0.27828146402995446</v>
      </c>
      <c r="I1244">
        <f t="shared" si="158"/>
        <v>0.2974583193086342</v>
      </c>
      <c r="J1244">
        <f t="shared" si="151"/>
        <v>0.7713083939756318</v>
      </c>
    </row>
    <row r="1245" spans="3:10" ht="12.75">
      <c r="C1245">
        <f t="shared" si="152"/>
        <v>42.1901999999999</v>
      </c>
      <c r="D1245">
        <f t="shared" si="155"/>
        <v>-0.7519886450248916</v>
      </c>
      <c r="E1245">
        <f t="shared" si="156"/>
        <v>-0.16972058588801445</v>
      </c>
      <c r="F1245">
        <f t="shared" si="157"/>
        <v>0.750405224493048</v>
      </c>
      <c r="G1245">
        <f t="shared" si="153"/>
        <v>0.014402538637085445</v>
      </c>
      <c r="H1245">
        <f t="shared" si="154"/>
        <v>0.2827434611231862</v>
      </c>
      <c r="I1245">
        <f t="shared" si="158"/>
        <v>0.2971459997602717</v>
      </c>
      <c r="J1245">
        <f t="shared" si="151"/>
        <v>0.7709033658770361</v>
      </c>
    </row>
    <row r="1246" spans="3:10" ht="12.75">
      <c r="C1246">
        <f t="shared" si="152"/>
        <v>42.2252999999999</v>
      </c>
      <c r="D1246">
        <f t="shared" si="155"/>
        <v>-0.7570213308489332</v>
      </c>
      <c r="E1246">
        <f t="shared" si="156"/>
        <v>-0.14338136250830846</v>
      </c>
      <c r="F1246">
        <f t="shared" si="157"/>
        <v>0.7557144209966535</v>
      </c>
      <c r="G1246">
        <f t="shared" si="153"/>
        <v>0.010279107557369481</v>
      </c>
      <c r="H1246">
        <f t="shared" si="154"/>
        <v>0.286540647680145</v>
      </c>
      <c r="I1246">
        <f t="shared" si="158"/>
        <v>0.29681975523751447</v>
      </c>
      <c r="J1246">
        <f t="shared" si="151"/>
        <v>0.7704800519643769</v>
      </c>
    </row>
    <row r="1247" spans="3:10" ht="12.75">
      <c r="C1247">
        <f t="shared" si="152"/>
        <v>42.2603999999999</v>
      </c>
      <c r="D1247">
        <f t="shared" si="155"/>
        <v>-0.7611229689491628</v>
      </c>
      <c r="E1247">
        <f t="shared" si="156"/>
        <v>-0.11685578633132593</v>
      </c>
      <c r="F1247">
        <f t="shared" si="157"/>
        <v>0.7600930128979482</v>
      </c>
      <c r="G1247">
        <f t="shared" si="153"/>
        <v>0.00682763739955625</v>
      </c>
      <c r="H1247">
        <f t="shared" si="154"/>
        <v>0.2896540869309941</v>
      </c>
      <c r="I1247">
        <f t="shared" si="158"/>
        <v>0.29648172433055037</v>
      </c>
      <c r="J1247">
        <f t="shared" si="151"/>
        <v>0.7700411993270885</v>
      </c>
    </row>
    <row r="1248" spans="3:10" ht="12.75">
      <c r="C1248">
        <f t="shared" si="152"/>
        <v>42.2954999999999</v>
      </c>
      <c r="D1248">
        <f t="shared" si="155"/>
        <v>-0.7642881648565719</v>
      </c>
      <c r="E1248">
        <f t="shared" si="156"/>
        <v>-0.09017652157860795</v>
      </c>
      <c r="F1248">
        <f t="shared" si="157"/>
        <v>0.7635352630892749</v>
      </c>
      <c r="G1248">
        <f t="shared" si="153"/>
        <v>0.004065902522008572</v>
      </c>
      <c r="H1248">
        <f t="shared" si="154"/>
        <v>0.29206819946991325</v>
      </c>
      <c r="I1248">
        <f t="shared" si="158"/>
        <v>0.2961341019919218</v>
      </c>
      <c r="J1248">
        <f t="shared" si="151"/>
        <v>0.7695896334955686</v>
      </c>
    </row>
    <row r="1249" spans="3:10" ht="12.75">
      <c r="C1249">
        <f t="shared" si="152"/>
        <v>42.3305999999999</v>
      </c>
      <c r="D1249">
        <f t="shared" si="155"/>
        <v>-0.7665126776845025</v>
      </c>
      <c r="E1249">
        <f t="shared" si="156"/>
        <v>-0.0633764338441744</v>
      </c>
      <c r="F1249">
        <f t="shared" si="157"/>
        <v>0.7660365893670699</v>
      </c>
      <c r="G1249">
        <f t="shared" si="153"/>
        <v>0.0020082861834025078</v>
      </c>
      <c r="H1249">
        <f t="shared" si="154"/>
        <v>0.293770842525533</v>
      </c>
      <c r="I1249">
        <f t="shared" si="158"/>
        <v>0.29577912870893547</v>
      </c>
      <c r="J1249">
        <f t="shared" si="151"/>
        <v>0.769128245104723</v>
      </c>
    </row>
    <row r="1250" spans="3:10" ht="12.75">
      <c r="C1250">
        <f t="shared" si="152"/>
        <v>42.3656999999999</v>
      </c>
      <c r="D1250">
        <f t="shared" si="155"/>
        <v>-0.7677934257739669</v>
      </c>
      <c r="E1250">
        <f t="shared" si="156"/>
        <v>-0.036488549557390254</v>
      </c>
      <c r="F1250">
        <f t="shared" si="157"/>
        <v>0.7675935704915803</v>
      </c>
      <c r="G1250">
        <f t="shared" si="153"/>
        <v>0.0006657071244010622</v>
      </c>
      <c r="H1250">
        <f t="shared" si="154"/>
        <v>0.294753372330862</v>
      </c>
      <c r="I1250">
        <f t="shared" si="158"/>
        <v>0.2954190794552631</v>
      </c>
      <c r="J1250">
        <f t="shared" si="151"/>
        <v>0.7686599761341332</v>
      </c>
    </row>
    <row r="1251" spans="3:10" ht="12.75">
      <c r="C1251">
        <f t="shared" si="152"/>
        <v>42.4007999999999</v>
      </c>
      <c r="D1251">
        <f t="shared" si="155"/>
        <v>-0.76812849090865</v>
      </c>
      <c r="E1251">
        <f t="shared" si="156"/>
        <v>-0.009546015233135786</v>
      </c>
      <c r="F1251">
        <f t="shared" si="157"/>
        <v>0.7682039508123758</v>
      </c>
      <c r="G1251">
        <f t="shared" si="153"/>
        <v>4.5563203415630244E-05</v>
      </c>
      <c r="H1251">
        <f t="shared" si="154"/>
        <v>0.2950106892728</v>
      </c>
      <c r="I1251">
        <f t="shared" si="158"/>
        <v>0.29505625247621564</v>
      </c>
      <c r="J1251">
        <f t="shared" si="151"/>
        <v>0.7681878057821742</v>
      </c>
    </row>
    <row r="1252" spans="3:10" ht="12.75">
      <c r="C1252">
        <f t="shared" si="152"/>
        <v>42.4358999999999</v>
      </c>
      <c r="D1252">
        <f t="shared" si="155"/>
        <v>-0.7675171210938927</v>
      </c>
      <c r="E1252">
        <f t="shared" si="156"/>
        <v>0.017417943440378603</v>
      </c>
      <c r="F1252">
        <f t="shared" si="157"/>
        <v>0.7678666434534673</v>
      </c>
      <c r="G1252">
        <f t="shared" si="153"/>
        <v>0.000151692376846114</v>
      </c>
      <c r="H1252">
        <f t="shared" si="154"/>
        <v>0.2945412655861286</v>
      </c>
      <c r="I1252">
        <f t="shared" si="158"/>
        <v>0.2946929579629747</v>
      </c>
      <c r="J1252">
        <f t="shared" si="151"/>
        <v>0.7677147360354296</v>
      </c>
    </row>
    <row r="1253" spans="3:10" ht="12.75">
      <c r="C1253">
        <f t="shared" si="152"/>
        <v>42.4709999999999</v>
      </c>
      <c r="D1253">
        <f t="shared" si="155"/>
        <v>-0.7659597318957343</v>
      </c>
      <c r="E1253">
        <f t="shared" si="156"/>
        <v>0.044370062625595307</v>
      </c>
      <c r="F1253">
        <f t="shared" si="157"/>
        <v>0.766581732053627</v>
      </c>
      <c r="G1253">
        <f t="shared" si="153"/>
        <v>0.0009843512286996248</v>
      </c>
      <c r="H1253">
        <f t="shared" si="154"/>
        <v>0.2933471554428926</v>
      </c>
      <c r="I1253">
        <f t="shared" si="158"/>
        <v>0.2943315066715922</v>
      </c>
      <c r="J1253">
        <f t="shared" si="151"/>
        <v>0.7672437769986696</v>
      </c>
    </row>
    <row r="1254" spans="3:10" ht="12.75">
      <c r="C1254">
        <f t="shared" si="152"/>
        <v>42.5060999999999</v>
      </c>
      <c r="D1254">
        <f t="shared" si="155"/>
        <v>-0.7634579063378685</v>
      </c>
      <c r="E1254">
        <f t="shared" si="156"/>
        <v>0.07127708142067761</v>
      </c>
      <c r="F1254">
        <f t="shared" si="157"/>
        <v>0.7643504710592929</v>
      </c>
      <c r="G1254">
        <f t="shared" si="153"/>
        <v>0.0025402111679249527</v>
      </c>
      <c r="H1254">
        <f t="shared" si="154"/>
        <v>0.2914339873749008</v>
      </c>
      <c r="I1254">
        <f t="shared" si="158"/>
        <v>0.29397419854282575</v>
      </c>
      <c r="J1254">
        <f t="shared" si="151"/>
        <v>0.7667779320544192</v>
      </c>
    </row>
    <row r="1255" spans="3:10" ht="12.75">
      <c r="C1255">
        <f t="shared" si="152"/>
        <v>42.5411999999999</v>
      </c>
      <c r="D1255">
        <f t="shared" si="155"/>
        <v>-0.760014393356153</v>
      </c>
      <c r="E1255">
        <f t="shared" si="156"/>
        <v>0.09810578295485879</v>
      </c>
      <c r="F1255">
        <f t="shared" si="157"/>
        <v>0.7611752845692324</v>
      </c>
      <c r="G1255">
        <f t="shared" si="153"/>
        <v>0.004812372324592931</v>
      </c>
      <c r="H1255">
        <f t="shared" si="154"/>
        <v>0.2888109390542606</v>
      </c>
      <c r="I1255">
        <f t="shared" si="158"/>
        <v>0.2936233113788535</v>
      </c>
      <c r="J1255">
        <f t="shared" si="151"/>
        <v>0.7663201829246747</v>
      </c>
    </row>
    <row r="1256" spans="3:10" ht="12.75">
      <c r="C1256">
        <f t="shared" si="152"/>
        <v>42.5762999999999</v>
      </c>
      <c r="D1256">
        <f t="shared" si="155"/>
        <v>-0.7556331048120952</v>
      </c>
      <c r="E1256">
        <f t="shared" si="156"/>
        <v>0.12482303544323885</v>
      </c>
      <c r="F1256">
        <f t="shared" si="157"/>
        <v>0.7570597637319316</v>
      </c>
      <c r="G1256">
        <f t="shared" si="153"/>
        <v>0.007790395088632031</v>
      </c>
      <c r="H1256">
        <f t="shared" si="154"/>
        <v>0.28549069454398346</v>
      </c>
      <c r="I1256">
        <f t="shared" si="158"/>
        <v>0.2932810896326155</v>
      </c>
      <c r="J1256">
        <f t="shared" si="151"/>
        <v>0.7658734747105628</v>
      </c>
    </row>
    <row r="1257" spans="3:10" ht="12.75">
      <c r="C1257">
        <f t="shared" si="152"/>
        <v>42.6113999999999</v>
      </c>
      <c r="D1257">
        <f t="shared" si="155"/>
        <v>-0.7503191110685221</v>
      </c>
      <c r="E1257">
        <f t="shared" si="156"/>
        <v>0.15139583315022964</v>
      </c>
      <c r="F1257">
        <f t="shared" si="157"/>
        <v>0.7520086626984726</v>
      </c>
      <c r="G1257">
        <f t="shared" si="153"/>
        <v>0.011460349147626087</v>
      </c>
      <c r="H1257">
        <f t="shared" si="154"/>
        <v>0.2814893842173286</v>
      </c>
      <c r="I1257">
        <f t="shared" si="158"/>
        <v>0.29294973336495467</v>
      </c>
      <c r="J1257">
        <f t="shared" si="151"/>
        <v>0.7654407009885934</v>
      </c>
    </row>
    <row r="1258" spans="3:10" ht="12.75">
      <c r="C1258">
        <f t="shared" si="152"/>
        <v>42.6464999999999</v>
      </c>
      <c r="D1258">
        <f t="shared" si="155"/>
        <v>-0.7440786351324179</v>
      </c>
      <c r="E1258">
        <f t="shared" si="156"/>
        <v>0.17779133721094603</v>
      </c>
      <c r="F1258">
        <f t="shared" si="157"/>
        <v>0.7460278931354473</v>
      </c>
      <c r="G1258">
        <f t="shared" si="153"/>
        <v>0.01580487979362816</v>
      </c>
      <c r="H1258">
        <f t="shared" si="154"/>
        <v>0.27682650763026095</v>
      </c>
      <c r="I1258">
        <f t="shared" si="158"/>
        <v>0.2926313874238891</v>
      </c>
      <c r="J1258">
        <f t="shared" si="151"/>
        <v>0.7650246890445943</v>
      </c>
    </row>
    <row r="1259" spans="3:10" ht="12.75">
      <c r="C1259">
        <f t="shared" si="152"/>
        <v>42.6815999999999</v>
      </c>
      <c r="D1259">
        <f t="shared" si="155"/>
        <v>-0.7369190453716918</v>
      </c>
      <c r="E1259">
        <f t="shared" si="156"/>
        <v>0.20397691626000022</v>
      </c>
      <c r="F1259">
        <f t="shared" si="157"/>
        <v>0.7391245173042434</v>
      </c>
      <c r="G1259">
        <f t="shared" si="153"/>
        <v>0.02080329118346957</v>
      </c>
      <c r="H1259">
        <f t="shared" si="154"/>
        <v>0.2715248397157628</v>
      </c>
      <c r="I1259">
        <f t="shared" si="158"/>
        <v>0.2923281308992324</v>
      </c>
      <c r="J1259">
        <f t="shared" si="151"/>
        <v>0.7646281853283102</v>
      </c>
    </row>
    <row r="1260" spans="3:10" ht="12.75">
      <c r="C1260">
        <f t="shared" si="152"/>
        <v>42.716699999999896</v>
      </c>
      <c r="D1260">
        <f t="shared" si="155"/>
        <v>-0.7288488468144019</v>
      </c>
      <c r="E1260">
        <f t="shared" si="156"/>
        <v>0.22992018681737916</v>
      </c>
      <c r="F1260">
        <f t="shared" si="157"/>
        <v>0.7313067397148156</v>
      </c>
      <c r="G1260">
        <f t="shared" si="153"/>
        <v>0.02643164615306927</v>
      </c>
      <c r="H1260">
        <f t="shared" si="154"/>
        <v>0.2656103207513417</v>
      </c>
      <c r="I1260">
        <f t="shared" si="158"/>
        <v>0.292041966904411</v>
      </c>
      <c r="J1260">
        <f aca="true" t="shared" si="159" ref="J1260:J1323">SQRT(2*(I1260)/k)</f>
        <v>0.7642538412129978</v>
      </c>
    </row>
    <row r="1261" spans="3:10" ht="12.75">
      <c r="C1261">
        <f t="shared" si="152"/>
        <v>42.751799999999896</v>
      </c>
      <c r="D1261">
        <f t="shared" si="155"/>
        <v>-0.7198776710407158</v>
      </c>
      <c r="E1261">
        <f t="shared" si="156"/>
        <v>0.25558905338136917</v>
      </c>
      <c r="F1261">
        <f t="shared" si="157"/>
        <v>0.7225838973638194</v>
      </c>
      <c r="G1261">
        <f t="shared" si="153"/>
        <v>0.03266288210419219</v>
      </c>
      <c r="H1261">
        <f t="shared" si="154"/>
        <v>0.2591119306315025</v>
      </c>
      <c r="I1261">
        <f t="shared" si="158"/>
        <v>0.2917748127356947</v>
      </c>
      <c r="J1261">
        <f t="shared" si="159"/>
        <v>0.7639041991450167</v>
      </c>
    </row>
    <row r="1262" spans="3:10" ht="12.75">
      <c r="C1262">
        <f t="shared" si="152"/>
        <v>42.786899999999896</v>
      </c>
      <c r="D1262">
        <f t="shared" si="155"/>
        <v>-0.7100162646796385</v>
      </c>
      <c r="E1262">
        <f t="shared" si="156"/>
        <v>0.2809517481788392</v>
      </c>
      <c r="F1262">
        <f t="shared" si="157"/>
        <v>0.7129664485687487</v>
      </c>
      <c r="G1262">
        <f t="shared" si="153"/>
        <v>0.039466942402372945</v>
      </c>
      <c r="H1262">
        <f t="shared" si="154"/>
        <v>0.25206154805481323</v>
      </c>
      <c r="I1262">
        <f t="shared" si="158"/>
        <v>0.2915284904571862</v>
      </c>
      <c r="J1262">
        <f t="shared" si="159"/>
        <v>0.7635816792684149</v>
      </c>
    </row>
    <row r="1263" spans="3:10" ht="12.75">
      <c r="C1263">
        <f t="shared" si="152"/>
        <v>42.821999999999896</v>
      </c>
      <c r="D1263">
        <f t="shared" si="155"/>
        <v>-0.6992764765242601</v>
      </c>
      <c r="E1263">
        <f t="shared" si="156"/>
        <v>0.3059768705236023</v>
      </c>
      <c r="F1263">
        <f t="shared" si="157"/>
        <v>0.7024659604114483</v>
      </c>
      <c r="G1263">
        <f t="shared" si="153"/>
        <v>0.04681092264770864</v>
      </c>
      <c r="H1263">
        <f t="shared" si="154"/>
        <v>0.24449379531009202</v>
      </c>
      <c r="I1263">
        <f t="shared" si="158"/>
        <v>0.29130471795780066</v>
      </c>
      <c r="J1263">
        <f t="shared" si="159"/>
        <v>0.7632885666087246</v>
      </c>
    </row>
    <row r="1264" spans="3:10" ht="12.75">
      <c r="C1264">
        <f t="shared" si="152"/>
        <v>42.857099999999896</v>
      </c>
      <c r="D1264">
        <f t="shared" si="155"/>
        <v>-0.6876712432809952</v>
      </c>
      <c r="E1264">
        <f t="shared" si="156"/>
        <v>0.33063342573404414</v>
      </c>
      <c r="F1264">
        <f t="shared" si="157"/>
        <v>0.6910950948061136</v>
      </c>
      <c r="G1264">
        <f t="shared" si="153"/>
        <v>0.05465923110631484</v>
      </c>
      <c r="H1264">
        <f t="shared" si="154"/>
        <v>0.2364458694178148</v>
      </c>
      <c r="I1264">
        <f t="shared" si="158"/>
        <v>0.29110510052412963</v>
      </c>
      <c r="J1264">
        <f t="shared" si="159"/>
        <v>0.7630269988986361</v>
      </c>
    </row>
    <row r="1265" spans="3:10" ht="12.75">
      <c r="C1265">
        <f t="shared" si="152"/>
        <v>42.892199999999896</v>
      </c>
      <c r="D1265">
        <f t="shared" si="155"/>
        <v>-0.6752145739699781</v>
      </c>
      <c r="E1265">
        <f t="shared" si="156"/>
        <v>0.3548908635617387</v>
      </c>
      <c r="F1265">
        <f t="shared" si="157"/>
        <v>0.6788675932085835</v>
      </c>
      <c r="G1265">
        <f t="shared" si="153"/>
        <v>0.06297376251979832</v>
      </c>
      <c r="H1265">
        <f t="shared" si="154"/>
        <v>0.2279573604507295</v>
      </c>
      <c r="I1265">
        <f t="shared" si="158"/>
        <v>0.2909311229705278</v>
      </c>
      <c r="J1265">
        <f t="shared" si="159"/>
        <v>0.7627989551258284</v>
      </c>
    </row>
    <row r="1266" spans="3:10" ht="12.75">
      <c r="C1266">
        <f t="shared" si="152"/>
        <v>42.927299999999896</v>
      </c>
      <c r="D1266">
        <f t="shared" si="155"/>
        <v>-0.6619215329954522</v>
      </c>
      <c r="E1266">
        <f t="shared" si="156"/>
        <v>0.37871911608336</v>
      </c>
      <c r="F1266">
        <f t="shared" si="157"/>
        <v>0.66579825998543</v>
      </c>
      <c r="G1266">
        <f t="shared" si="153"/>
        <v>0.07171408444348076</v>
      </c>
      <c r="H1266">
        <f t="shared" si="154"/>
        <v>0.21907005792152476</v>
      </c>
      <c r="I1266">
        <f t="shared" si="158"/>
        <v>0.2907841423650055</v>
      </c>
      <c r="J1266">
        <f t="shared" si="159"/>
        <v>0.7626062448800239</v>
      </c>
    </row>
    <row r="1267" spans="3:10" ht="12.75">
      <c r="C1267">
        <f aca="true" t="shared" si="160" ref="C1267:C1330">C1266+delta_t</f>
        <v>42.962399999999896</v>
      </c>
      <c r="D1267">
        <f t="shared" si="155"/>
        <v>-0.6478082219066417</v>
      </c>
      <c r="E1267">
        <f t="shared" si="156"/>
        <v>0.4020886350088486</v>
      </c>
      <c r="F1267">
        <f t="shared" si="157"/>
        <v>0.651902944463008</v>
      </c>
      <c r="G1267">
        <f aca="true" t="shared" si="161" ref="G1267:G1330">0.5*m*(E1267)^2</f>
        <v>0.08083763520163954</v>
      </c>
      <c r="H1267">
        <f aca="true" t="shared" si="162" ref="H1267:H1330">0.5*k*(D1267)^2</f>
        <v>0.20982774618492234</v>
      </c>
      <c r="I1267">
        <f t="shared" si="158"/>
        <v>0.2906653813865619</v>
      </c>
      <c r="J1267">
        <f t="shared" si="159"/>
        <v>0.7624504985722835</v>
      </c>
    </row>
    <row r="1268" spans="3:10" ht="12.75">
      <c r="C1268">
        <f t="shared" si="160"/>
        <v>42.997499999999896</v>
      </c>
      <c r="D1268">
        <f aca="true" t="shared" si="163" ref="D1268:D1331">D1267+delta_t*E1268</f>
        <v>-0.6328917598712233</v>
      </c>
      <c r="E1268">
        <f aca="true" t="shared" si="164" ref="E1268:E1331">E1267+delta_t*F1267</f>
        <v>0.4249704283595002</v>
      </c>
      <c r="F1268">
        <f aca="true" t="shared" si="165" ref="F1268:F1331">-(k/m)*D1268-(b/m)*E1268+(F_0/m)*COS(omega*C1268)</f>
        <v>0.6371985216782715</v>
      </c>
      <c r="G1268">
        <f t="shared" si="161"/>
        <v>0.09029993249002856</v>
      </c>
      <c r="H1268">
        <f t="shared" si="162"/>
        <v>0.20027598985644707</v>
      </c>
      <c r="I1268">
        <f aca="true" t="shared" si="166" ref="I1268:I1331">G1268+H1268</f>
        <v>0.2905759223464756</v>
      </c>
      <c r="J1268">
        <f t="shared" si="159"/>
        <v>0.7623331585946863</v>
      </c>
    </row>
    <row r="1269" spans="3:10" ht="12.75">
      <c r="C1269">
        <f t="shared" si="160"/>
        <v>43.032599999999896</v>
      </c>
      <c r="D1269">
        <f t="shared" si="163"/>
        <v>-0.6171902628851119</v>
      </c>
      <c r="E1269">
        <f t="shared" si="164"/>
        <v>0.44733609647040756</v>
      </c>
      <c r="F1269">
        <f t="shared" si="165"/>
        <v>0.621702871854776</v>
      </c>
      <c r="G1269">
        <f t="shared" si="161"/>
        <v>0.10005479160269089</v>
      </c>
      <c r="H1269">
        <f t="shared" si="162"/>
        <v>0.19046191030009677</v>
      </c>
      <c r="I1269">
        <f t="shared" si="166"/>
        <v>0.29051670190278767</v>
      </c>
      <c r="J1269">
        <f t="shared" si="159"/>
        <v>0.7622554714828719</v>
      </c>
    </row>
    <row r="1270" spans="3:10" ht="12.75">
      <c r="C1270">
        <f t="shared" si="160"/>
        <v>43.067699999999896</v>
      </c>
      <c r="D1270">
        <f t="shared" si="163"/>
        <v>-0.6007228217438468</v>
      </c>
      <c r="E1270">
        <f t="shared" si="164"/>
        <v>0.4691578672725102</v>
      </c>
      <c r="F1270">
        <f t="shared" si="165"/>
        <v>0.6054348586288718</v>
      </c>
      <c r="G1270">
        <f t="shared" si="161"/>
        <v>0.11005455221184514</v>
      </c>
      <c r="H1270">
        <f t="shared" si="162"/>
        <v>0.18043395428194478</v>
      </c>
      <c r="I1270">
        <f t="shared" si="166"/>
        <v>0.29048850649378993</v>
      </c>
      <c r="J1270">
        <f t="shared" si="159"/>
        <v>0.7622184811375147</v>
      </c>
    </row>
    <row r="1271" spans="3:10" ht="12.75">
      <c r="C1271">
        <f t="shared" si="160"/>
        <v>43.102799999999895</v>
      </c>
      <c r="D1271">
        <f t="shared" si="163"/>
        <v>-0.5835094788024023</v>
      </c>
      <c r="E1271">
        <f t="shared" si="164"/>
        <v>0.4904086308103836</v>
      </c>
      <c r="F1271">
        <f t="shared" si="165"/>
        <v>0.5884143060526486</v>
      </c>
      <c r="G1271">
        <f t="shared" si="161"/>
        <v>0.12025031258665757</v>
      </c>
      <c r="H1271">
        <f t="shared" si="162"/>
        <v>0.1702416559261256</v>
      </c>
      <c r="I1271">
        <f t="shared" si="166"/>
        <v>0.2904919685127832</v>
      </c>
      <c r="J1271">
        <f t="shared" si="159"/>
        <v>0.7622230231537003</v>
      </c>
    </row>
    <row r="1272" spans="3:10" ht="12.75">
      <c r="C1272">
        <f t="shared" si="160"/>
        <v>43.137899999999895</v>
      </c>
      <c r="D1272">
        <f t="shared" si="163"/>
        <v>-0.5655712035517579</v>
      </c>
      <c r="E1272">
        <f t="shared" si="164"/>
        <v>0.5110619729528316</v>
      </c>
      <c r="F1272">
        <f t="shared" si="165"/>
        <v>0.570661974401715</v>
      </c>
      <c r="G1272">
        <f t="shared" si="161"/>
        <v>0.1305921700992204</v>
      </c>
      <c r="H1272">
        <f t="shared" si="162"/>
        <v>0.159935393143492</v>
      </c>
      <c r="I1272">
        <f t="shared" si="166"/>
        <v>0.2905275632427124</v>
      </c>
      <c r="J1272">
        <f t="shared" si="159"/>
        <v>0.7622697202994652</v>
      </c>
    </row>
    <row r="1273" spans="3:10" ht="12.75">
      <c r="C1273">
        <f t="shared" si="160"/>
        <v>43.172999999999895</v>
      </c>
      <c r="D1273">
        <f t="shared" si="163"/>
        <v>-0.5469298670420308</v>
      </c>
      <c r="E1273">
        <f t="shared" si="164"/>
        <v>0.5310922082543318</v>
      </c>
      <c r="F1273">
        <f t="shared" si="165"/>
        <v>0.5521995348173823</v>
      </c>
      <c r="G1273">
        <f t="shared" si="161"/>
        <v>0.14102946683423126</v>
      </c>
      <c r="H1273">
        <f t="shared" si="162"/>
        <v>0.14956613973130675</v>
      </c>
      <c r="I1273">
        <f t="shared" si="166"/>
        <v>0.290595606565538</v>
      </c>
      <c r="J1273">
        <f t="shared" si="159"/>
        <v>0.7623589791765268</v>
      </c>
    </row>
    <row r="1274" spans="3:10" ht="12.75">
      <c r="C1274">
        <f t="shared" si="160"/>
        <v>43.208099999999895</v>
      </c>
      <c r="D1274">
        <f t="shared" si="163"/>
        <v>-0.5276082151834134</v>
      </c>
      <c r="E1274">
        <f t="shared" si="164"/>
        <v>0.5504744119264219</v>
      </c>
      <c r="F1274">
        <f t="shared" si="165"/>
        <v>0.5330495428142775</v>
      </c>
      <c r="G1274">
        <f t="shared" si="161"/>
        <v>0.15151103909287</v>
      </c>
      <c r="H1274">
        <f t="shared" si="162"/>
        <v>0.13918521436451353</v>
      </c>
      <c r="I1274">
        <f t="shared" si="166"/>
        <v>0.29069625345738354</v>
      </c>
      <c r="J1274">
        <f t="shared" si="159"/>
        <v>0.7624909880875754</v>
      </c>
    </row>
    <row r="1275" spans="3:10" ht="12.75">
      <c r="C1275">
        <f t="shared" si="160"/>
        <v>43.243199999999895</v>
      </c>
      <c r="D1275">
        <f t="shared" si="163"/>
        <v>-0.5076298409575534</v>
      </c>
      <c r="E1275">
        <f t="shared" si="164"/>
        <v>0.569184450879203</v>
      </c>
      <c r="F1275">
        <f t="shared" si="165"/>
        <v>0.5132354106858206</v>
      </c>
      <c r="G1275">
        <f t="shared" si="161"/>
        <v>0.16198546956132992</v>
      </c>
      <c r="H1275">
        <f t="shared" si="162"/>
        <v>0.12884402771529546</v>
      </c>
      <c r="I1275">
        <f t="shared" si="166"/>
        <v>0.2908294972766254</v>
      </c>
      <c r="J1275">
        <f t="shared" si="159"/>
        <v>0.762665716125519</v>
      </c>
    </row>
    <row r="1276" spans="3:10" ht="12.75">
      <c r="C1276">
        <f t="shared" si="160"/>
        <v>43.278299999999895</v>
      </c>
      <c r="D1276">
        <f t="shared" si="163"/>
        <v>-0.48701915557337433</v>
      </c>
      <c r="E1276">
        <f t="shared" si="164"/>
        <v>0.5871990137942753</v>
      </c>
      <c r="F1276">
        <f t="shared" si="165"/>
        <v>0.49278137884137785</v>
      </c>
      <c r="G1276">
        <f t="shared" si="161"/>
        <v>0.17240134090048476</v>
      </c>
      <c r="H1276">
        <f t="shared" si="162"/>
        <v>0.11859382894770129</v>
      </c>
      <c r="I1276">
        <f t="shared" si="166"/>
        <v>0.2909951698481861</v>
      </c>
      <c r="J1276">
        <f t="shared" si="159"/>
        <v>0.7628829134909053</v>
      </c>
    </row>
    <row r="1277" spans="3:10" ht="12.75">
      <c r="C1277">
        <f t="shared" si="160"/>
        <v>43.313399999999895</v>
      </c>
      <c r="D1277">
        <f t="shared" si="163"/>
        <v>-0.46580135860264893</v>
      </c>
      <c r="E1277">
        <f t="shared" si="164"/>
        <v>0.6044956401916076</v>
      </c>
      <c r="F1277">
        <f t="shared" si="165"/>
        <v>0.47171248611023586</v>
      </c>
      <c r="G1277">
        <f t="shared" si="161"/>
        <v>0.18270748950533078</v>
      </c>
      <c r="H1277">
        <f t="shared" si="162"/>
        <v>0.10848545283803677</v>
      </c>
      <c r="I1277">
        <f t="shared" si="166"/>
        <v>0.29119294234336757</v>
      </c>
      <c r="J1277">
        <f t="shared" si="159"/>
        <v>0.7631421130344826</v>
      </c>
    </row>
    <row r="1278" spans="3:10" ht="12.75">
      <c r="C1278">
        <f t="shared" si="160"/>
        <v>43.348499999999895</v>
      </c>
      <c r="D1278">
        <f t="shared" si="163"/>
        <v>-0.44400240713191086</v>
      </c>
      <c r="E1278">
        <f t="shared" si="164"/>
        <v>0.6210527484540769</v>
      </c>
      <c r="F1278">
        <f t="shared" si="165"/>
        <v>0.4500545390488278</v>
      </c>
      <c r="G1278">
        <f t="shared" si="161"/>
        <v>0.19285325818118143</v>
      </c>
      <c r="H1278">
        <f t="shared" si="162"/>
        <v>0.09856906876946556</v>
      </c>
      <c r="I1278">
        <f t="shared" si="166"/>
        <v>0.29142232695064696</v>
      </c>
      <c r="J1278">
        <f t="shared" si="159"/>
        <v>0.763442633012654</v>
      </c>
    </row>
    <row r="1279" spans="3:10" ht="12.75">
      <c r="C1279">
        <f t="shared" si="160"/>
        <v>43.383599999999895</v>
      </c>
      <c r="D1279">
        <f t="shared" si="163"/>
        <v>-0.42164898396851924</v>
      </c>
      <c r="E1279">
        <f t="shared" si="164"/>
        <v>0.6368496627746907</v>
      </c>
      <c r="F1279">
        <f t="shared" si="165"/>
        <v>0.42783408028889175</v>
      </c>
      <c r="G1279">
        <f t="shared" si="161"/>
        <v>0.20278874648811862</v>
      </c>
      <c r="H1279">
        <f t="shared" si="162"/>
        <v>0.0888939328408423</v>
      </c>
      <c r="I1279">
        <f t="shared" si="166"/>
        <v>0.2916826793289609</v>
      </c>
      <c r="J1279">
        <f t="shared" si="159"/>
        <v>0.7637835810345244</v>
      </c>
    </row>
    <row r="1280" spans="3:10" ht="12.75">
      <c r="C1280">
        <f t="shared" si="160"/>
        <v>43.418699999999895</v>
      </c>
      <c r="D1280">
        <f t="shared" si="163"/>
        <v>-0.3987684649398709</v>
      </c>
      <c r="E1280">
        <f t="shared" si="164"/>
        <v>0.6518666389928308</v>
      </c>
      <c r="F1280">
        <f t="shared" si="165"/>
        <v>0.4050783559654354</v>
      </c>
      <c r="G1280">
        <f t="shared" si="161"/>
        <v>0.2124650575159048</v>
      </c>
      <c r="H1280">
        <f t="shared" si="162"/>
        <v>0.07950814431525052</v>
      </c>
      <c r="I1280">
        <f t="shared" si="166"/>
        <v>0.2919732018311553</v>
      </c>
      <c r="J1280">
        <f t="shared" si="159"/>
        <v>0.7641638591704731</v>
      </c>
    </row>
    <row r="1281" spans="3:10" ht="12.75">
      <c r="C1281">
        <f t="shared" si="160"/>
        <v>43.453799999999895</v>
      </c>
      <c r="D1281">
        <f t="shared" si="163"/>
        <v>-0.37538888532588954</v>
      </c>
      <c r="E1281">
        <f t="shared" si="164"/>
        <v>0.6660848892872177</v>
      </c>
      <c r="F1281">
        <f t="shared" si="165"/>
        <v>0.38181528226453687</v>
      </c>
      <c r="G1281">
        <f t="shared" si="161"/>
        <v>0.2218345398683825</v>
      </c>
      <c r="H1281">
        <f t="shared" si="162"/>
        <v>0.07045840761310693</v>
      </c>
      <c r="I1281">
        <f t="shared" si="166"/>
        <v>0.29229294748148943</v>
      </c>
      <c r="J1281">
        <f t="shared" si="159"/>
        <v>0.7645821701838063</v>
      </c>
    </row>
    <row r="1282" spans="3:10" ht="12.75">
      <c r="C1282">
        <f t="shared" si="160"/>
        <v>43.488899999999894</v>
      </c>
      <c r="D1282">
        <f t="shared" si="163"/>
        <v>-0.35153890546600547</v>
      </c>
      <c r="E1282">
        <f t="shared" si="164"/>
        <v>0.6794866056947029</v>
      </c>
      <c r="F1282">
        <f t="shared" si="165"/>
        <v>0.35807341113210733</v>
      </c>
      <c r="G1282">
        <f t="shared" si="161"/>
        <v>0.2308510236592543</v>
      </c>
      <c r="H1282">
        <f t="shared" si="162"/>
        <v>0.06178980102811857</v>
      </c>
      <c r="I1282">
        <f t="shared" si="166"/>
        <v>0.29264082468737285</v>
      </c>
      <c r="J1282">
        <f t="shared" si="159"/>
        <v>0.7650370248391549</v>
      </c>
    </row>
    <row r="1283" spans="3:10" ht="12.75">
      <c r="C1283">
        <f t="shared" si="160"/>
        <v>43.523999999999894</v>
      </c>
      <c r="D1283">
        <f t="shared" si="163"/>
        <v>-0.32724777558287255</v>
      </c>
      <c r="E1283">
        <f t="shared" si="164"/>
        <v>0.6920549824254398</v>
      </c>
      <c r="F1283">
        <f t="shared" si="165"/>
        <v>0.3338818951857964</v>
      </c>
      <c r="G1283">
        <f t="shared" si="161"/>
        <v>0.23947004934993793</v>
      </c>
      <c r="H1283">
        <f t="shared" si="162"/>
        <v>0.05354555331196906</v>
      </c>
      <c r="I1283">
        <f t="shared" si="166"/>
        <v>0.29301560266190696</v>
      </c>
      <c r="J1283">
        <f t="shared" si="159"/>
        <v>0.7655267502339901</v>
      </c>
    </row>
    <row r="1284" spans="3:10" ht="12.75">
      <c r="C1284">
        <f t="shared" si="160"/>
        <v>43.559099999999894</v>
      </c>
      <c r="D1284">
        <f t="shared" si="163"/>
        <v>-0.3025452998660518</v>
      </c>
      <c r="E1284">
        <f t="shared" si="164"/>
        <v>0.7037742369464612</v>
      </c>
      <c r="F1284">
        <f t="shared" si="165"/>
        <v>0.3092704518732176</v>
      </c>
      <c r="G1284">
        <f t="shared" si="161"/>
        <v>0.24764908829478688</v>
      </c>
      <c r="H1284">
        <f t="shared" si="162"/>
        <v>0.04576682923551959</v>
      </c>
      <c r="I1284">
        <f t="shared" si="166"/>
        <v>0.2934159175303065</v>
      </c>
      <c r="J1284">
        <f t="shared" si="159"/>
        <v>0.7660494990929848</v>
      </c>
    </row>
    <row r="1285" spans="3:10" ht="12.75">
      <c r="C1285">
        <f t="shared" si="160"/>
        <v>43.594199999999894</v>
      </c>
      <c r="D1285">
        <f t="shared" si="163"/>
        <v>-0.27746179985981867</v>
      </c>
      <c r="E1285">
        <f t="shared" si="164"/>
        <v>0.7146296298072112</v>
      </c>
      <c r="F1285">
        <f t="shared" si="165"/>
        <v>0.28426932692061635</v>
      </c>
      <c r="G1285">
        <f t="shared" si="161"/>
        <v>0.2553477538991959</v>
      </c>
      <c r="H1285">
        <f t="shared" si="162"/>
        <v>0.03849252519072503</v>
      </c>
      <c r="I1285">
        <f t="shared" si="166"/>
        <v>0.29384027908992094</v>
      </c>
      <c r="J1285">
        <f t="shared" si="159"/>
        <v>0.7666032599590494</v>
      </c>
    </row>
    <row r="1286" spans="3:10" ht="12.75">
      <c r="C1286">
        <f t="shared" si="160"/>
        <v>43.629299999999894</v>
      </c>
      <c r="D1286">
        <f t="shared" si="163"/>
        <v>-0.2520280772001261</v>
      </c>
      <c r="E1286">
        <f t="shared" si="164"/>
        <v>0.7246074831821249</v>
      </c>
      <c r="F1286">
        <f t="shared" si="165"/>
        <v>0.2589092571169972</v>
      </c>
      <c r="G1286">
        <f t="shared" si="161"/>
        <v>0.2625280023417667</v>
      </c>
      <c r="H1286">
        <f t="shared" si="162"/>
        <v>0.03175907584859636</v>
      </c>
      <c r="I1286">
        <f t="shared" si="166"/>
        <v>0.29428707819036304</v>
      </c>
      <c r="J1286">
        <f t="shared" si="159"/>
        <v>0.7671858682097358</v>
      </c>
    </row>
    <row r="1287" spans="3:10" ht="12.75">
      <c r="C1287">
        <f t="shared" si="160"/>
        <v>43.664399999999894</v>
      </c>
      <c r="D1287">
        <f t="shared" si="163"/>
        <v>-0.2262753757465728</v>
      </c>
      <c r="E1287">
        <f t="shared" si="164"/>
        <v>0.7336951981069315</v>
      </c>
      <c r="F1287">
        <f t="shared" si="165"/>
        <v>0.2332214324795581</v>
      </c>
      <c r="G1287">
        <f t="shared" si="161"/>
        <v>0.26915432186258476</v>
      </c>
      <c r="H1287">
        <f t="shared" si="162"/>
        <v>0.025600272834626354</v>
      </c>
      <c r="I1287">
        <f t="shared" si="166"/>
        <v>0.2947545946972111</v>
      </c>
      <c r="J1287">
        <f t="shared" si="159"/>
        <v>0.7677950178233915</v>
      </c>
    </row>
    <row r="1288" spans="3:10" ht="12.75">
      <c r="C1288">
        <f t="shared" si="160"/>
        <v>43.699499999999894</v>
      </c>
      <c r="D1288">
        <f t="shared" si="163"/>
        <v>-0.20023534315599037</v>
      </c>
      <c r="E1288">
        <f t="shared" si="164"/>
        <v>0.741881270386964</v>
      </c>
      <c r="F1288">
        <f t="shared" si="165"/>
        <v>0.2072374578470625</v>
      </c>
      <c r="G1288">
        <f t="shared" si="161"/>
        <v>0.27519390967548785</v>
      </c>
      <c r="H1288">
        <f t="shared" si="162"/>
        <v>0.02004709632439861</v>
      </c>
      <c r="I1288">
        <f t="shared" si="166"/>
        <v>0.29524100599988645</v>
      </c>
      <c r="J1288">
        <f t="shared" si="159"/>
        <v>0.768428273815958</v>
      </c>
    </row>
    <row r="1289" spans="3:10" ht="12.75">
      <c r="C1289">
        <f t="shared" si="160"/>
        <v>43.734599999999894</v>
      </c>
      <c r="D1289">
        <f t="shared" si="163"/>
        <v>-0.1739399919449658</v>
      </c>
      <c r="E1289">
        <f t="shared" si="164"/>
        <v>0.7491553051573959</v>
      </c>
      <c r="F1289">
        <f t="shared" si="165"/>
        <v>0.18098931394849987</v>
      </c>
      <c r="G1289">
        <f t="shared" si="161"/>
        <v>0.2806168356227355</v>
      </c>
      <c r="H1289">
        <f t="shared" si="162"/>
        <v>0.015127560398907381</v>
      </c>
      <c r="I1289">
        <f t="shared" si="166"/>
        <v>0.2957443960216429</v>
      </c>
      <c r="J1289">
        <f t="shared" si="159"/>
        <v>0.7690830852666607</v>
      </c>
    </row>
    <row r="1290" spans="3:10" ht="12.75">
      <c r="C1290">
        <f t="shared" si="160"/>
        <v>43.769699999999894</v>
      </c>
      <c r="D1290">
        <f t="shared" si="163"/>
        <v>-0.1474216600892635</v>
      </c>
      <c r="E1290">
        <f t="shared" si="164"/>
        <v>0.7555080300769883</v>
      </c>
      <c r="F1290">
        <f t="shared" si="165"/>
        <v>0.15450931799504825</v>
      </c>
      <c r="G1290">
        <f t="shared" si="161"/>
        <v>0.2853961917554057</v>
      </c>
      <c r="H1290">
        <f t="shared" si="162"/>
        <v>0.010866572931737173</v>
      </c>
      <c r="I1290">
        <f t="shared" si="166"/>
        <v>0.29626276468714285</v>
      </c>
      <c r="J1290">
        <f t="shared" si="159"/>
        <v>0.7697567988490168</v>
      </c>
    </row>
    <row r="1291" spans="3:10" ht="12.75">
      <c r="C1291">
        <f t="shared" si="160"/>
        <v>43.804799999999894</v>
      </c>
      <c r="D1291">
        <f t="shared" si="163"/>
        <v>-0.12071297120869813</v>
      </c>
      <c r="E1291">
        <f t="shared" si="164"/>
        <v>0.7609313071386145</v>
      </c>
      <c r="F1291">
        <f t="shared" si="165"/>
        <v>0.1278300838439567</v>
      </c>
      <c r="G1291">
        <f t="shared" si="161"/>
        <v>0.2895082270918402</v>
      </c>
      <c r="H1291">
        <f t="shared" si="162"/>
        <v>0.007285810709015992</v>
      </c>
      <c r="I1291">
        <f t="shared" si="166"/>
        <v>0.2967940378008562</v>
      </c>
      <c r="J1291">
        <f t="shared" si="159"/>
        <v>0.770446672782557</v>
      </c>
    </row>
    <row r="1292" spans="3:10" ht="12.75">
      <c r="C1292">
        <f t="shared" si="160"/>
        <v>43.83989999999989</v>
      </c>
      <c r="D1292">
        <f t="shared" si="163"/>
        <v>-0.09384679438653618</v>
      </c>
      <c r="E1292">
        <f t="shared" si="164"/>
        <v>0.7654181430815373</v>
      </c>
      <c r="F1292">
        <f t="shared" si="165"/>
        <v>0.10098448178350947</v>
      </c>
      <c r="G1292">
        <f t="shared" si="161"/>
        <v>0.2929324668791944</v>
      </c>
      <c r="H1292">
        <f t="shared" si="162"/>
        <v>0.004403610408314399</v>
      </c>
      <c r="I1292">
        <f t="shared" si="166"/>
        <v>0.29733607728750877</v>
      </c>
      <c r="J1292">
        <f t="shared" si="159"/>
        <v>0.7711498911204083</v>
      </c>
    </row>
    <row r="1293" spans="3:10" ht="12.75">
      <c r="C1293">
        <f t="shared" si="160"/>
        <v>43.87499999999989</v>
      </c>
      <c r="D1293">
        <f t="shared" si="163"/>
        <v>-0.06685620367297211</v>
      </c>
      <c r="E1293">
        <f t="shared" si="164"/>
        <v>0.7689626983921385</v>
      </c>
      <c r="F1293">
        <f t="shared" si="165"/>
        <v>0.07400559798871596</v>
      </c>
      <c r="G1293">
        <f t="shared" si="161"/>
        <v>0.2956518157592595</v>
      </c>
      <c r="H1293">
        <f t="shared" si="162"/>
        <v>0.002234875984780965</v>
      </c>
      <c r="I1293">
        <f t="shared" si="166"/>
        <v>0.2978866917440404</v>
      </c>
      <c r="J1293">
        <f t="shared" si="159"/>
        <v>0.7718635782883403</v>
      </c>
    </row>
    <row r="1294" spans="3:10" ht="12.75">
      <c r="C1294">
        <f t="shared" si="160"/>
        <v>43.91009999999989</v>
      </c>
      <c r="D1294">
        <f t="shared" si="163"/>
        <v>-0.039774437322629974</v>
      </c>
      <c r="E1294">
        <f t="shared" si="164"/>
        <v>0.7715602948815424</v>
      </c>
      <c r="F1294">
        <f t="shared" si="165"/>
        <v>0.04692669369779319</v>
      </c>
      <c r="G1294">
        <f t="shared" si="161"/>
        <v>0.29765264431884636</v>
      </c>
      <c r="H1294">
        <f t="shared" si="162"/>
        <v>0.0007910029321659102</v>
      </c>
      <c r="I1294">
        <f t="shared" si="166"/>
        <v>0.29844364725101225</v>
      </c>
      <c r="J1294">
        <f t="shared" si="159"/>
        <v>0.7725848137920034</v>
      </c>
    </row>
    <row r="1295" spans="3:10" ht="12.75">
      <c r="C1295">
        <f t="shared" si="160"/>
        <v>43.94519999999989</v>
      </c>
      <c r="D1295">
        <f t="shared" si="163"/>
        <v>-0.012634856816385216</v>
      </c>
      <c r="E1295">
        <f t="shared" si="164"/>
        <v>0.773207421830335</v>
      </c>
      <c r="F1295">
        <f t="shared" si="165"/>
        <v>0.01978116415986636</v>
      </c>
      <c r="G1295">
        <f t="shared" si="161"/>
        <v>0.29892485858675677</v>
      </c>
      <c r="H1295">
        <f t="shared" si="162"/>
        <v>7.981980338527798E-05</v>
      </c>
      <c r="I1295">
        <f t="shared" si="166"/>
        <v>0.29900467839014205</v>
      </c>
      <c r="J1295">
        <f t="shared" si="159"/>
        <v>0.7733106470108142</v>
      </c>
    </row>
    <row r="1296" spans="3:10" ht="12.75">
      <c r="C1296">
        <f t="shared" si="160"/>
        <v>43.98029999999989</v>
      </c>
      <c r="D1296">
        <f t="shared" si="163"/>
        <v>0.014529094281916139</v>
      </c>
      <c r="E1296">
        <f t="shared" si="164"/>
        <v>0.7739017406923463</v>
      </c>
      <c r="F1296">
        <f t="shared" si="165"/>
        <v>-0.007397502595388877</v>
      </c>
      <c r="G1296">
        <f t="shared" si="161"/>
        <v>0.29946195212332183</v>
      </c>
      <c r="H1296">
        <f t="shared" si="162"/>
        <v>0.00010554729032640412</v>
      </c>
      <c r="I1296">
        <f t="shared" si="166"/>
        <v>0.29956749941364824</v>
      </c>
      <c r="J1296">
        <f t="shared" si="159"/>
        <v>0.7740381119992067</v>
      </c>
    </row>
    <row r="1297" spans="3:10" ht="12.75">
      <c r="C1297">
        <f t="shared" si="160"/>
        <v>44.01539999999989</v>
      </c>
      <c r="D1297">
        <f t="shared" si="163"/>
        <v>0.04168393158304495</v>
      </c>
      <c r="E1297">
        <f t="shared" si="164"/>
        <v>0.7736420883512481</v>
      </c>
      <c r="F1297">
        <f t="shared" si="165"/>
        <v>-0.034575767115204215</v>
      </c>
      <c r="G1297">
        <f t="shared" si="161"/>
        <v>0.29926104043424023</v>
      </c>
      <c r="H1297">
        <f t="shared" si="162"/>
        <v>0.0008687750761099863</v>
      </c>
      <c r="I1297">
        <f t="shared" si="166"/>
        <v>0.30012981551035023</v>
      </c>
      <c r="J1297">
        <f t="shared" si="159"/>
        <v>0.7747642422186897</v>
      </c>
    </row>
    <row r="1298" spans="3:10" ht="12.75">
      <c r="C1298">
        <f t="shared" si="160"/>
        <v>44.05049999999989</v>
      </c>
      <c r="D1298">
        <f t="shared" si="163"/>
        <v>0.06879617119333016</v>
      </c>
      <c r="E1298">
        <f t="shared" si="164"/>
        <v>0.7724284789255045</v>
      </c>
      <c r="F1298">
        <f t="shared" si="165"/>
        <v>-0.06172007995714693</v>
      </c>
      <c r="G1298">
        <f t="shared" si="161"/>
        <v>0.29832287752758424</v>
      </c>
      <c r="H1298">
        <f t="shared" si="162"/>
        <v>0.002366456585430995</v>
      </c>
      <c r="I1298">
        <f t="shared" si="166"/>
        <v>0.30068933411301524</v>
      </c>
      <c r="J1298">
        <f t="shared" si="159"/>
        <v>0.7754860851272771</v>
      </c>
    </row>
    <row r="1299" spans="3:10" ht="12.75">
      <c r="C1299">
        <f t="shared" si="160"/>
        <v>44.08559999999989</v>
      </c>
      <c r="D1299">
        <f t="shared" si="163"/>
        <v>0.09583237104790736</v>
      </c>
      <c r="E1299">
        <f t="shared" si="164"/>
        <v>0.7702621041190086</v>
      </c>
      <c r="F1299">
        <f t="shared" si="165"/>
        <v>-0.08879692314728055</v>
      </c>
      <c r="G1299">
        <f t="shared" si="161"/>
        <v>0.29665185452092124</v>
      </c>
      <c r="H1299">
        <f t="shared" si="162"/>
        <v>0.0045919216703318964</v>
      </c>
      <c r="I1299">
        <f t="shared" si="166"/>
        <v>0.30124377619125314</v>
      </c>
      <c r="J1299">
        <f t="shared" si="159"/>
        <v>0.7762007165562953</v>
      </c>
    </row>
    <row r="1300" spans="3:10" ht="12.75">
      <c r="C1300">
        <f t="shared" si="160"/>
        <v>44.12069999999989</v>
      </c>
      <c r="D1300">
        <f t="shared" si="163"/>
        <v>0.12275917220519789</v>
      </c>
      <c r="E1300">
        <f t="shared" si="164"/>
        <v>0.7671453321165391</v>
      </c>
      <c r="F1300">
        <f t="shared" si="165"/>
        <v>-0.11577285161177454</v>
      </c>
      <c r="G1300">
        <f t="shared" si="161"/>
        <v>0.29425598029409755</v>
      </c>
      <c r="H1300">
        <f t="shared" si="162"/>
        <v>0.007534907180252714</v>
      </c>
      <c r="I1300">
        <f t="shared" si="166"/>
        <v>0.3017908874743503</v>
      </c>
      <c r="J1300">
        <f t="shared" si="159"/>
        <v>0.7769052548082684</v>
      </c>
    </row>
    <row r="1301" spans="3:10" ht="12.75">
      <c r="C1301">
        <f t="shared" si="160"/>
        <v>44.15579999999989</v>
      </c>
      <c r="D1301">
        <f t="shared" si="163"/>
        <v>0.1495433400515742</v>
      </c>
      <c r="E1301">
        <f t="shared" si="164"/>
        <v>0.7630817050249659</v>
      </c>
      <c r="F1301">
        <f t="shared" si="165"/>
        <v>-0.14261453453069872</v>
      </c>
      <c r="G1301">
        <f t="shared" si="161"/>
        <v>0.2911468442719045</v>
      </c>
      <c r="H1301">
        <f t="shared" si="162"/>
        <v>0.011181605276890376</v>
      </c>
      <c r="I1301">
        <f t="shared" si="166"/>
        <v>0.3023284495487949</v>
      </c>
      <c r="J1301">
        <f t="shared" si="159"/>
        <v>0.7775968744134648</v>
      </c>
    </row>
    <row r="1302" spans="3:10" ht="12.75">
      <c r="C1302">
        <f t="shared" si="160"/>
        <v>44.19089999999989</v>
      </c>
      <c r="D1302">
        <f t="shared" si="163"/>
        <v>0.17615180536526331</v>
      </c>
      <c r="E1302">
        <f t="shared" si="164"/>
        <v>0.7580759348629383</v>
      </c>
      <c r="F1302">
        <f t="shared" si="165"/>
        <v>-0.1692887965628198</v>
      </c>
      <c r="G1302">
        <f t="shared" si="161"/>
        <v>0.28733956150915896</v>
      </c>
      <c r="H1302">
        <f t="shared" si="162"/>
        <v>0.015514729266720805</v>
      </c>
      <c r="I1302">
        <f t="shared" si="166"/>
        <v>0.3028542907758798</v>
      </c>
      <c r="J1302">
        <f t="shared" si="159"/>
        <v>0.7782728194866885</v>
      </c>
    </row>
    <row r="1303" spans="3:10" ht="12.75">
      <c r="C1303">
        <f t="shared" si="160"/>
        <v>44.22599999999989</v>
      </c>
      <c r="D1303">
        <f t="shared" si="163"/>
        <v>0.20255170518869908</v>
      </c>
      <c r="E1303">
        <f t="shared" si="164"/>
        <v>0.7521338981035833</v>
      </c>
      <c r="F1303">
        <f t="shared" si="165"/>
        <v>-0.19576265889036304</v>
      </c>
      <c r="G1303">
        <f t="shared" si="161"/>
        <v>0.2828527003382457</v>
      </c>
      <c r="H1303">
        <f t="shared" si="162"/>
        <v>0.020513596637424834</v>
      </c>
      <c r="I1303">
        <f t="shared" si="166"/>
        <v>0.3033662969756706</v>
      </c>
      <c r="J1303">
        <f t="shared" si="159"/>
        <v>0.7789304166299716</v>
      </c>
    </row>
    <row r="1304" spans="3:10" ht="12.75">
      <c r="C1304">
        <f t="shared" si="160"/>
        <v>44.26109999999989</v>
      </c>
      <c r="D1304">
        <f t="shared" si="163"/>
        <v>0.22871042345875534</v>
      </c>
      <c r="E1304">
        <f t="shared" si="164"/>
        <v>0.7452626287765316</v>
      </c>
      <c r="F1304">
        <f t="shared" si="165"/>
        <v>-0.22200338003291065</v>
      </c>
      <c r="G1304">
        <f t="shared" si="161"/>
        <v>0.2777081929254532</v>
      </c>
      <c r="H1304">
        <f t="shared" si="162"/>
        <v>0.026154228899341592</v>
      </c>
      <c r="I1304">
        <f t="shared" si="166"/>
        <v>0.3038624218247948</v>
      </c>
      <c r="J1304">
        <f t="shared" si="159"/>
        <v>0.7795670873309042</v>
      </c>
    </row>
    <row r="1305" spans="3:10" ht="12.75">
      <c r="C1305">
        <f t="shared" si="160"/>
        <v>44.29619999999989</v>
      </c>
      <c r="D1305">
        <f t="shared" si="163"/>
        <v>0.25459563134457724</v>
      </c>
      <c r="E1305">
        <f t="shared" si="164"/>
        <v>0.7374703101373764</v>
      </c>
      <c r="F1305">
        <f t="shared" si="165"/>
        <v>-0.2479784963798804</v>
      </c>
      <c r="G1305">
        <f t="shared" si="161"/>
        <v>0.2719312291670591</v>
      </c>
      <c r="H1305">
        <f t="shared" si="162"/>
        <v>0.03240946774987194</v>
      </c>
      <c r="I1305">
        <f t="shared" si="166"/>
        <v>0.304340696916931</v>
      </c>
      <c r="J1305">
        <f t="shared" si="159"/>
        <v>0.7801803598103851</v>
      </c>
    </row>
    <row r="1306" spans="3:10" ht="12.75">
      <c r="C1306">
        <f t="shared" si="160"/>
        <v>44.33129999999989</v>
      </c>
      <c r="D1306">
        <f t="shared" si="163"/>
        <v>0.2801753272430742</v>
      </c>
      <c r="E1306">
        <f t="shared" si="164"/>
        <v>0.7287662649144426</v>
      </c>
      <c r="F1306">
        <f t="shared" si="165"/>
        <v>-0.27365586239136164</v>
      </c>
      <c r="G1306">
        <f t="shared" si="161"/>
        <v>0.2655501344386738</v>
      </c>
      <c r="H1306">
        <f t="shared" si="162"/>
        <v>0.03924910699788186</v>
      </c>
      <c r="I1306">
        <f t="shared" si="166"/>
        <v>0.3047992414365557</v>
      </c>
      <c r="J1306">
        <f t="shared" si="159"/>
        <v>0.7807678802775582</v>
      </c>
    </row>
    <row r="1307" spans="3:10" ht="12.75">
      <c r="C1307">
        <f t="shared" si="160"/>
        <v>44.36639999999989</v>
      </c>
      <c r="D1307">
        <f t="shared" si="163"/>
        <v>0.30541787638254636</v>
      </c>
      <c r="E1307">
        <f t="shared" si="164"/>
        <v>0.7191609441445058</v>
      </c>
      <c r="F1307">
        <f t="shared" si="165"/>
        <v>-0.29900369041748326</v>
      </c>
      <c r="G1307">
        <f t="shared" si="161"/>
        <v>0.2585962317914085</v>
      </c>
      <c r="H1307">
        <f t="shared" si="162"/>
        <v>0.046640039607012185</v>
      </c>
      <c r="I1307">
        <f t="shared" si="166"/>
        <v>0.3052362713984207</v>
      </c>
      <c r="J1307">
        <f t="shared" si="159"/>
        <v>0.7813274235535582</v>
      </c>
    </row>
    <row r="1308" spans="3:10" ht="12.75">
      <c r="C1308">
        <f t="shared" si="160"/>
        <v>44.40149999999989</v>
      </c>
      <c r="D1308">
        <f t="shared" si="163"/>
        <v>0.33029204998538725</v>
      </c>
      <c r="E1308">
        <f t="shared" si="164"/>
        <v>0.7086659146108522</v>
      </c>
      <c r="F1308">
        <f t="shared" si="165"/>
        <v>-0.32399059008694725</v>
      </c>
      <c r="G1308">
        <f t="shared" si="161"/>
        <v>0.2511036892656178</v>
      </c>
      <c r="H1308">
        <f t="shared" si="162"/>
        <v>0.05454641914177477</v>
      </c>
      <c r="I1308">
        <f t="shared" si="166"/>
        <v>0.3056501084073926</v>
      </c>
      <c r="J1308">
        <f t="shared" si="159"/>
        <v>0.7818569030294388</v>
      </c>
    </row>
    <row r="1309" spans="3:10" ht="12.75">
      <c r="C1309">
        <f t="shared" si="160"/>
        <v>44.43659999999989</v>
      </c>
      <c r="D1309">
        <f t="shared" si="163"/>
        <v>0.3547670639413351</v>
      </c>
      <c r="E1309">
        <f t="shared" si="164"/>
        <v>0.6972938448988003</v>
      </c>
      <c r="F1309">
        <f t="shared" si="165"/>
        <v>-0.34858560721587833</v>
      </c>
      <c r="G1309">
        <f t="shared" si="161"/>
        <v>0.2431093530668761</v>
      </c>
      <c r="H1309">
        <f t="shared" si="162"/>
        <v>0.06292983482877768</v>
      </c>
      <c r="I1309">
        <f t="shared" si="166"/>
        <v>0.30603918789565376</v>
      </c>
      <c r="J1309">
        <f t="shared" si="159"/>
        <v>0.7823543799272217</v>
      </c>
    </row>
    <row r="1310" spans="3:10" ht="12.75">
      <c r="C1310">
        <f t="shared" si="160"/>
        <v>44.47169999999989</v>
      </c>
      <c r="D1310">
        <f t="shared" si="163"/>
        <v>0.37881261694333695</v>
      </c>
      <c r="E1310">
        <f t="shared" si="164"/>
        <v>0.685058490085523</v>
      </c>
      <c r="F1310">
        <f t="shared" si="165"/>
        <v>-0.3727582621887245</v>
      </c>
      <c r="G1310">
        <f t="shared" si="161"/>
        <v>0.2346525674191283</v>
      </c>
      <c r="H1310">
        <f t="shared" si="162"/>
        <v>0.07174949937772966</v>
      </c>
      <c r="I1310">
        <f t="shared" si="166"/>
        <v>0.30640206679685794</v>
      </c>
      <c r="J1310">
        <f t="shared" si="159"/>
        <v>0.7828180718364363</v>
      </c>
    </row>
    <row r="1311" spans="3:10" ht="12.75">
      <c r="C1311">
        <f t="shared" si="160"/>
        <v>44.50679999999989</v>
      </c>
      <c r="D1311">
        <f t="shared" si="163"/>
        <v>0.40239892803873967</v>
      </c>
      <c r="E1311">
        <f t="shared" si="164"/>
        <v>0.6719746750826988</v>
      </c>
      <c r="F1311">
        <f t="shared" si="165"/>
        <v>-0.39647858776357947</v>
      </c>
      <c r="G1311">
        <f t="shared" si="161"/>
        <v>0.22577498197624932</v>
      </c>
      <c r="H1311">
        <f t="shared" si="162"/>
        <v>0.0809624486433634</v>
      </c>
      <c r="I1311">
        <f t="shared" si="166"/>
        <v>0.3067374306196127</v>
      </c>
      <c r="J1311">
        <f t="shared" si="159"/>
        <v>0.7832463605017425</v>
      </c>
    </row>
    <row r="1312" spans="3:10" ht="12.75">
      <c r="C1312">
        <f t="shared" si="160"/>
        <v>44.54189999999989</v>
      </c>
      <c r="D1312">
        <f t="shared" si="163"/>
        <v>0.42549677354923177</v>
      </c>
      <c r="E1312">
        <f t="shared" si="164"/>
        <v>0.6580582766521972</v>
      </c>
      <c r="F1312">
        <f t="shared" si="165"/>
        <v>-0.41971716625500155</v>
      </c>
      <c r="G1312">
        <f t="shared" si="161"/>
        <v>0.21652034773522985</v>
      </c>
      <c r="H1312">
        <f t="shared" si="162"/>
        <v>0.0905237521504031</v>
      </c>
      <c r="I1312">
        <f t="shared" si="166"/>
        <v>0.30704409988563297</v>
      </c>
      <c r="J1312">
        <f t="shared" si="159"/>
        <v>0.783637798840297</v>
      </c>
    </row>
    <row r="1313" spans="3:10" ht="12.75">
      <c r="C1313">
        <f t="shared" si="160"/>
        <v>44.57699999999989</v>
      </c>
      <c r="D1313">
        <f t="shared" si="163"/>
        <v>0.4480775233137261</v>
      </c>
      <c r="E1313">
        <f t="shared" si="164"/>
        <v>0.6433262041166466</v>
      </c>
      <c r="F1313">
        <f t="shared" si="165"/>
        <v>-0.4424451660481569</v>
      </c>
      <c r="G1313">
        <f t="shared" si="161"/>
        <v>0.20693430245156666</v>
      </c>
      <c r="H1313">
        <f t="shared" si="162"/>
        <v>0.10038673344948137</v>
      </c>
      <c r="I1313">
        <f t="shared" si="166"/>
        <v>0.30732103590104803</v>
      </c>
      <c r="J1313">
        <f t="shared" si="159"/>
        <v>0.7839911171704027</v>
      </c>
    </row>
    <row r="1314" spans="3:10" ht="12.75">
      <c r="C1314">
        <f t="shared" si="160"/>
        <v>44.61209999999989</v>
      </c>
      <c r="D1314">
        <f t="shared" si="163"/>
        <v>0.4701131762091974</v>
      </c>
      <c r="E1314">
        <f t="shared" si="164"/>
        <v>0.6277963787883564</v>
      </c>
      <c r="F1314">
        <f t="shared" si="165"/>
        <v>-0.4646343773989335</v>
      </c>
      <c r="G1314">
        <f t="shared" si="161"/>
        <v>0.19706414660988672</v>
      </c>
      <c r="H1314">
        <f t="shared" si="162"/>
        <v>0.11050319922274994</v>
      </c>
      <c r="I1314">
        <f t="shared" si="166"/>
        <v>0.3075673458326367</v>
      </c>
      <c r="J1314">
        <f t="shared" si="159"/>
        <v>0.7843052286356845</v>
      </c>
    </row>
    <row r="1315" spans="3:10" ht="12.75">
      <c r="C1315">
        <f t="shared" si="160"/>
        <v>44.64719999999989</v>
      </c>
      <c r="D1315">
        <f t="shared" si="163"/>
        <v>0.4915763949053695</v>
      </c>
      <c r="E1315">
        <f t="shared" si="164"/>
        <v>0.6114877121416538</v>
      </c>
      <c r="F1315">
        <f t="shared" si="165"/>
        <v>-0.4862572474755412</v>
      </c>
      <c r="G1315">
        <f t="shared" si="161"/>
        <v>0.18695861105011702</v>
      </c>
      <c r="H1315">
        <f t="shared" si="162"/>
        <v>0.12082367601407988</v>
      </c>
      <c r="I1315">
        <f t="shared" si="166"/>
        <v>0.3077822870641969</v>
      </c>
      <c r="J1315">
        <f t="shared" si="159"/>
        <v>0.7845792338115978</v>
      </c>
    </row>
    <row r="1316" spans="3:10" ht="12.75">
      <c r="C1316">
        <f t="shared" si="160"/>
        <v>44.68229999999989</v>
      </c>
      <c r="D1316">
        <f t="shared" si="163"/>
        <v>0.5124405398100792</v>
      </c>
      <c r="E1316">
        <f t="shared" si="164"/>
        <v>0.5944200827552623</v>
      </c>
      <c r="F1316">
        <f t="shared" si="165"/>
        <v>-0.507286914598043</v>
      </c>
      <c r="G1316">
        <f t="shared" si="161"/>
        <v>0.17666761739138642</v>
      </c>
      <c r="H1316">
        <f t="shared" si="162"/>
        <v>0.13129765342042268</v>
      </c>
      <c r="I1316">
        <f t="shared" si="166"/>
        <v>0.30796527081180913</v>
      </c>
      <c r="J1316">
        <f t="shared" si="159"/>
        <v>0.7848124244834674</v>
      </c>
    </row>
    <row r="1317" spans="3:10" ht="12.75">
      <c r="C1317">
        <f t="shared" si="160"/>
        <v>44.71739999999989</v>
      </c>
      <c r="D1317">
        <f t="shared" si="163"/>
        <v>0.532679702163135</v>
      </c>
      <c r="E1317">
        <f t="shared" si="164"/>
        <v>0.576614312052871</v>
      </c>
      <c r="F1317">
        <f t="shared" si="165"/>
        <v>-0.5276972416332386</v>
      </c>
      <c r="G1317">
        <f t="shared" si="161"/>
        <v>0.1662420324321028</v>
      </c>
      <c r="H1317">
        <f t="shared" si="162"/>
        <v>0.1418738325483031</v>
      </c>
      <c r="I1317">
        <f t="shared" si="166"/>
        <v>0.3081158649804059</v>
      </c>
      <c r="J1317">
        <f t="shared" si="159"/>
        <v>0.7850042865875394</v>
      </c>
    </row>
    <row r="1318" spans="3:10" ht="12.75">
      <c r="C1318">
        <f t="shared" si="160"/>
        <v>44.75249999999989</v>
      </c>
      <c r="D1318">
        <f t="shared" si="163"/>
        <v>0.5522687362375261</v>
      </c>
      <c r="E1318">
        <f t="shared" si="164"/>
        <v>0.5580921388715443</v>
      </c>
      <c r="F1318">
        <f t="shared" si="165"/>
        <v>-0.5474628485033604</v>
      </c>
      <c r="G1318">
        <f t="shared" si="161"/>
        <v>0.15573341773510754</v>
      </c>
      <c r="H1318">
        <f t="shared" si="162"/>
        <v>0.15250037851269713</v>
      </c>
      <c r="I1318">
        <f t="shared" si="166"/>
        <v>0.30823379624780467</v>
      </c>
      <c r="J1318">
        <f t="shared" si="159"/>
        <v>0.7851545023086917</v>
      </c>
    </row>
    <row r="1319" spans="3:10" ht="12.75">
      <c r="C1319">
        <f t="shared" si="160"/>
        <v>44.78759999999989</v>
      </c>
      <c r="D1319">
        <f t="shared" si="163"/>
        <v>0.5711832906079327</v>
      </c>
      <c r="E1319">
        <f t="shared" si="164"/>
        <v>0.5388761928890764</v>
      </c>
      <c r="F1319">
        <f t="shared" si="165"/>
        <v>-0.5665591437681238</v>
      </c>
      <c r="G1319">
        <f t="shared" si="161"/>
        <v>0.14519377563131253</v>
      </c>
      <c r="H1319">
        <f t="shared" si="162"/>
        <v>0.16312517573485305</v>
      </c>
      <c r="I1319">
        <f t="shared" si="166"/>
        <v>0.3083189513661656</v>
      </c>
      <c r="J1319">
        <f t="shared" si="159"/>
        <v>0.785262951330528</v>
      </c>
    </row>
    <row r="1320" spans="3:10" ht="12.75">
      <c r="C1320">
        <f t="shared" si="160"/>
        <v>44.82269999999989</v>
      </c>
      <c r="D1320">
        <f t="shared" si="163"/>
        <v>0.5893998384476256</v>
      </c>
      <c r="E1320">
        <f t="shared" si="164"/>
        <v>0.5189899669428153</v>
      </c>
      <c r="F1320">
        <f t="shared" si="165"/>
        <v>-0.5849623552408133</v>
      </c>
      <c r="G1320">
        <f t="shared" si="161"/>
        <v>0.13467529289365227</v>
      </c>
      <c r="H1320">
        <f t="shared" si="162"/>
        <v>0.17369608478104356</v>
      </c>
      <c r="I1320">
        <f t="shared" si="166"/>
        <v>0.3083713776746958</v>
      </c>
      <c r="J1320">
        <f t="shared" si="159"/>
        <v>0.7853297112356005</v>
      </c>
    </row>
    <row r="1321" spans="3:10" ht="12.75">
      <c r="C1321">
        <f t="shared" si="160"/>
        <v>44.85779999999989</v>
      </c>
      <c r="D1321">
        <f t="shared" si="163"/>
        <v>0.6068957068160381</v>
      </c>
      <c r="E1321">
        <f t="shared" si="164"/>
        <v>0.4984577882738627</v>
      </c>
      <c r="F1321">
        <f t="shared" si="165"/>
        <v>-0.6026495596002649</v>
      </c>
      <c r="G1321">
        <f t="shared" si="161"/>
        <v>0.12423008334543548</v>
      </c>
      <c r="H1321">
        <f t="shared" si="162"/>
        <v>0.18416119947586923</v>
      </c>
      <c r="I1321">
        <f t="shared" si="166"/>
        <v>0.3083912828213047</v>
      </c>
      <c r="J1321">
        <f t="shared" si="159"/>
        <v>0.7853550570554756</v>
      </c>
    </row>
    <row r="1322" spans="3:10" ht="12.75">
      <c r="C1322">
        <f t="shared" si="160"/>
        <v>44.89289999999989</v>
      </c>
      <c r="D1322">
        <f t="shared" si="163"/>
        <v>0.6236491049005276</v>
      </c>
      <c r="E1322">
        <f t="shared" si="164"/>
        <v>0.4773047887318934</v>
      </c>
      <c r="F1322">
        <f t="shared" si="165"/>
        <v>-0.6195987109618442</v>
      </c>
      <c r="G1322">
        <f t="shared" si="161"/>
        <v>0.1139099306731987</v>
      </c>
      <c r="H1322">
        <f t="shared" si="162"/>
        <v>0.19446910302161463</v>
      </c>
      <c r="I1322">
        <f t="shared" si="166"/>
        <v>0.30837903369481334</v>
      </c>
      <c r="J1322">
        <f t="shared" si="159"/>
        <v>0.7853394599723273</v>
      </c>
    </row>
    <row r="1323" spans="3:10" ht="12.75">
      <c r="C1323">
        <f t="shared" si="160"/>
        <v>44.92799999999989</v>
      </c>
      <c r="D1323">
        <f t="shared" si="163"/>
        <v>0.639639151177125</v>
      </c>
      <c r="E1323">
        <f t="shared" si="164"/>
        <v>0.4555568739771327</v>
      </c>
      <c r="F1323">
        <f t="shared" si="165"/>
        <v>-0.6357886683717954</v>
      </c>
      <c r="G1323">
        <f t="shared" si="161"/>
        <v>0.10376603271390858</v>
      </c>
      <c r="H1323">
        <f t="shared" si="162"/>
        <v>0.2045691218592965</v>
      </c>
      <c r="I1323">
        <f t="shared" si="166"/>
        <v>0.30833515457320504</v>
      </c>
      <c r="J1323">
        <f t="shared" si="159"/>
        <v>0.7852835851757058</v>
      </c>
    </row>
    <row r="1324" spans="3:10" ht="12.75">
      <c r="C1324">
        <f t="shared" si="160"/>
        <v>44.96309999999989</v>
      </c>
      <c r="D1324">
        <f t="shared" si="163"/>
        <v>0.6548458994564016</v>
      </c>
      <c r="E1324">
        <f t="shared" si="164"/>
        <v>0.4332406917172827</v>
      </c>
      <c r="F1324">
        <f t="shared" si="165"/>
        <v>-0.6511992221906556</v>
      </c>
      <c r="G1324">
        <f t="shared" si="161"/>
        <v>0.09384874847983479</v>
      </c>
      <c r="H1324">
        <f t="shared" si="162"/>
        <v>0.2144115760174318</v>
      </c>
      <c r="I1324">
        <f t="shared" si="166"/>
        <v>0.3082603244972666</v>
      </c>
      <c r="J1324">
        <f aca="true" t="shared" si="167" ref="J1324:J1387">SQRT(2*(I1324)/k)</f>
        <v>0.785188288880147</v>
      </c>
    </row>
    <row r="1325" spans="3:10" ht="12.75">
      <c r="C1325">
        <f t="shared" si="160"/>
        <v>44.99819999999989</v>
      </c>
      <c r="D1325">
        <f t="shared" si="163"/>
        <v>0.6692503637819471</v>
      </c>
      <c r="E1325">
        <f t="shared" si="164"/>
        <v>0.41038359901839067</v>
      </c>
      <c r="F1325">
        <f t="shared" si="165"/>
        <v>-0.6658111193328027</v>
      </c>
      <c r="G1325">
        <f t="shared" si="161"/>
        <v>0.08420734917164363</v>
      </c>
      <c r="H1325">
        <f t="shared" si="162"/>
        <v>0.22394802471113429</v>
      </c>
      <c r="I1325">
        <f t="shared" si="166"/>
        <v>0.3081553738827779</v>
      </c>
      <c r="J1325">
        <f t="shared" si="167"/>
        <v>0.7850546145113446</v>
      </c>
    </row>
    <row r="1326" spans="3:10" ht="12.75">
      <c r="C1326">
        <f t="shared" si="160"/>
        <v>45.03329999999989</v>
      </c>
      <c r="D1326">
        <f t="shared" si="163"/>
        <v>0.6828345421503634</v>
      </c>
      <c r="E1326">
        <f t="shared" si="164"/>
        <v>0.38701362872980927</v>
      </c>
      <c r="F1326">
        <f t="shared" si="165"/>
        <v>-0.6796060873306013</v>
      </c>
      <c r="G1326">
        <f t="shared" si="161"/>
        <v>0.07488977441130733</v>
      </c>
      <c r="H1326">
        <f t="shared" si="162"/>
        <v>0.23313150597684823</v>
      </c>
      <c r="I1326">
        <f t="shared" si="166"/>
        <v>0.30802128038815557</v>
      </c>
      <c r="J1326">
        <f t="shared" si="167"/>
        <v>0.7848837880707634</v>
      </c>
    </row>
    <row r="1327" spans="3:10" ht="12.75">
      <c r="C1327">
        <f t="shared" si="160"/>
        <v>45.06839999999989</v>
      </c>
      <c r="D1327">
        <f t="shared" si="163"/>
        <v>0.6955814390231275</v>
      </c>
      <c r="E1327">
        <f t="shared" si="164"/>
        <v>0.36315945506450514</v>
      </c>
      <c r="F1327">
        <f t="shared" si="165"/>
        <v>-0.6925668571930697</v>
      </c>
      <c r="G1327">
        <f t="shared" si="161"/>
        <v>0.06594239490137417</v>
      </c>
      <c r="H1327">
        <f t="shared" si="162"/>
        <v>0.24191676915674243</v>
      </c>
      <c r="I1327">
        <f t="shared" si="166"/>
        <v>0.3078591640581166</v>
      </c>
      <c r="J1327">
        <f t="shared" si="167"/>
        <v>0.7846772126908192</v>
      </c>
    </row>
    <row r="1328" spans="3:10" ht="12.75">
      <c r="C1328">
        <f t="shared" si="160"/>
        <v>45.10349999999989</v>
      </c>
      <c r="D1328">
        <f t="shared" si="163"/>
        <v>0.7074750866021612</v>
      </c>
      <c r="E1328">
        <f t="shared" si="164"/>
        <v>0.33885035837702837</v>
      </c>
      <c r="F1328">
        <f t="shared" si="165"/>
        <v>-0.7046771850304598</v>
      </c>
      <c r="G1328">
        <f t="shared" si="161"/>
        <v>0.05740978268612028</v>
      </c>
      <c r="H1328">
        <f t="shared" si="162"/>
        <v>0.2502604990813677</v>
      </c>
      <c r="I1328">
        <f t="shared" si="166"/>
        <v>0.307670281767488</v>
      </c>
      <c r="J1328">
        <f t="shared" si="167"/>
        <v>0.7844364623951235</v>
      </c>
    </row>
    <row r="1329" spans="3:10" ht="12.75">
      <c r="C1329">
        <f t="shared" si="160"/>
        <v>45.13859999999989</v>
      </c>
      <c r="D1329">
        <f t="shared" si="163"/>
        <v>0.7185005648424655</v>
      </c>
      <c r="E1329">
        <f t="shared" si="164"/>
        <v>0.3141161891824592</v>
      </c>
      <c r="F1329">
        <f t="shared" si="165"/>
        <v>-0.7159218724176787</v>
      </c>
      <c r="G1329">
        <f t="shared" si="161"/>
        <v>0.04933449015325525</v>
      </c>
      <c r="H1329">
        <f t="shared" si="162"/>
        <v>0.258121530839471</v>
      </c>
      <c r="I1329">
        <f t="shared" si="166"/>
        <v>0.30745602099272623</v>
      </c>
      <c r="J1329">
        <f t="shared" si="167"/>
        <v>0.7841632750808039</v>
      </c>
    </row>
    <row r="1330" spans="3:10" ht="12.75">
      <c r="C1330">
        <f t="shared" si="160"/>
        <v>45.17369999999989</v>
      </c>
      <c r="D1330">
        <f t="shared" si="163"/>
        <v>0.7286440201767325</v>
      </c>
      <c r="E1330">
        <f t="shared" si="164"/>
        <v>0.2889873314605987</v>
      </c>
      <c r="F1330">
        <f t="shared" si="165"/>
        <v>-0.7262867854710165</v>
      </c>
      <c r="G1330">
        <f t="shared" si="161"/>
        <v>0.04175683887235897</v>
      </c>
      <c r="H1330">
        <f t="shared" si="162"/>
        <v>0.26546105406965526</v>
      </c>
      <c r="I1330">
        <f t="shared" si="166"/>
        <v>0.30721789294201424</v>
      </c>
      <c r="J1330">
        <f t="shared" si="167"/>
        <v>0.7838595447425696</v>
      </c>
    </row>
    <row r="1331" spans="3:10" ht="12.75">
      <c r="C1331">
        <f aca="true" t="shared" si="168" ref="C1331:C1394">C1330+delta_t</f>
        <v>45.20879999999989</v>
      </c>
      <c r="D1331">
        <f t="shared" si="163"/>
        <v>0.7378926829284314</v>
      </c>
      <c r="E1331">
        <f t="shared" si="164"/>
        <v>0.263494665290566</v>
      </c>
      <c r="F1331">
        <f t="shared" si="165"/>
        <v>-0.7357588726142451</v>
      </c>
      <c r="G1331">
        <f aca="true" t="shared" si="169" ref="G1331:G1394">0.5*m*(E1331)^2</f>
        <v>0.034714719318293695</v>
      </c>
      <c r="H1331">
        <f aca="true" t="shared" si="170" ref="H1331:H1394">0.5*k*(D1331)^2</f>
        <v>0.27224280575965926</v>
      </c>
      <c r="I1331">
        <f t="shared" si="166"/>
        <v>0.30695752507795293</v>
      </c>
      <c r="J1331">
        <f t="shared" si="167"/>
        <v>0.7835273129610134</v>
      </c>
    </row>
    <row r="1332" spans="3:10" ht="12.75">
      <c r="C1332">
        <f t="shared" si="168"/>
        <v>45.24389999999989</v>
      </c>
      <c r="D1332">
        <f aca="true" t="shared" si="171" ref="D1332:D1395">D1331+delta_t*E1332</f>
        <v>0.7462348833914807</v>
      </c>
      <c r="E1332">
        <f aca="true" t="shared" si="172" ref="E1332:E1395">E1331+delta_t*F1331</f>
        <v>0.23766952886180598</v>
      </c>
      <c r="F1332">
        <f aca="true" t="shared" si="173" ref="F1332:F1395">-(k/m)*D1332-(b/m)*E1332+(F_0/m)*COS(omega*C1332)</f>
        <v>-0.7443261810117571</v>
      </c>
      <c r="G1332">
        <f t="shared" si="169"/>
        <v>0.02824340247469641</v>
      </c>
      <c r="H1332">
        <f t="shared" si="170"/>
        <v>0.2784332505951484</v>
      </c>
      <c r="I1332">
        <f aca="true" t="shared" si="174" ref="I1332:I1395">G1332+H1332</f>
        <v>0.3066766530698448</v>
      </c>
      <c r="J1332">
        <f t="shared" si="167"/>
        <v>0.7831687596806257</v>
      </c>
    </row>
    <row r="1333" spans="3:10" ht="12.75">
      <c r="C1333">
        <f t="shared" si="168"/>
        <v>45.27899999999989</v>
      </c>
      <c r="D1333">
        <f t="shared" si="171"/>
        <v>0.7536600665562618</v>
      </c>
      <c r="E1333">
        <f t="shared" si="172"/>
        <v>0.21154367990829331</v>
      </c>
      <c r="F1333">
        <f t="shared" si="173"/>
        <v>-0.7519778716480674</v>
      </c>
      <c r="G1333">
        <f t="shared" si="169"/>
        <v>0.02237536425457123</v>
      </c>
      <c r="H1333">
        <f t="shared" si="170"/>
        <v>0.2840017479607945</v>
      </c>
      <c r="I1333">
        <f t="shared" si="174"/>
        <v>0.30637711221536573</v>
      </c>
      <c r="J1333">
        <f t="shared" si="167"/>
        <v>0.7827861933061488</v>
      </c>
    </row>
    <row r="1334" spans="3:10" ht="12.75">
      <c r="C1334">
        <f t="shared" si="168"/>
        <v>45.31409999999989</v>
      </c>
      <c r="D1334">
        <f t="shared" si="171"/>
        <v>0.7601588054633938</v>
      </c>
      <c r="E1334">
        <f t="shared" si="172"/>
        <v>0.18514925661344614</v>
      </c>
      <c r="F1334">
        <f t="shared" si="173"/>
        <v>-0.7587042330346585</v>
      </c>
      <c r="G1334">
        <f t="shared" si="169"/>
        <v>0.017140123612255864</v>
      </c>
      <c r="H1334">
        <f t="shared" si="170"/>
        <v>0.28892070476176684</v>
      </c>
      <c r="I1334">
        <f t="shared" si="174"/>
        <v>0.3060608283740227</v>
      </c>
      <c r="J1334">
        <f t="shared" si="167"/>
        <v>0.7823820401492134</v>
      </c>
    </row>
    <row r="1335" spans="3:10" ht="12.75">
      <c r="C1335">
        <f t="shared" si="168"/>
        <v>45.34919999999989</v>
      </c>
      <c r="D1335">
        <f t="shared" si="171"/>
        <v>0.7657228131683846</v>
      </c>
      <c r="E1335">
        <f t="shared" si="172"/>
        <v>0.15851873803392963</v>
      </c>
      <c r="F1335">
        <f t="shared" si="173"/>
        <v>-0.7644966935268555</v>
      </c>
      <c r="G1335">
        <f t="shared" si="169"/>
        <v>0.012564095153934803</v>
      </c>
      <c r="H1335">
        <f t="shared" si="170"/>
        <v>0.2931657133032525</v>
      </c>
      <c r="I1335">
        <f t="shared" si="174"/>
        <v>0.3057298084571873</v>
      </c>
      <c r="J1335">
        <f t="shared" si="167"/>
        <v>0.7819588332606612</v>
      </c>
    </row>
    <row r="1336" spans="3:10" ht="12.75">
      <c r="C1336">
        <f t="shared" si="168"/>
        <v>45.38429999999989</v>
      </c>
      <c r="D1336">
        <f t="shared" si="171"/>
        <v>0.7703449533019836</v>
      </c>
      <c r="E1336">
        <f t="shared" si="172"/>
        <v>0.131684904091137</v>
      </c>
      <c r="F1336">
        <f t="shared" si="173"/>
        <v>-0.7693478322351224</v>
      </c>
      <c r="G1336">
        <f t="shared" si="169"/>
        <v>0.008670456982745977</v>
      </c>
      <c r="H1336">
        <f t="shared" si="170"/>
        <v>0.29671567353891765</v>
      </c>
      <c r="I1336">
        <f t="shared" si="174"/>
        <v>0.30538613052166363</v>
      </c>
      <c r="J1336">
        <f t="shared" si="167"/>
        <v>0.781519200687563</v>
      </c>
    </row>
    <row r="1337" spans="3:10" ht="12.75">
      <c r="C1337">
        <f t="shared" si="168"/>
        <v>45.41939999999989</v>
      </c>
      <c r="D1337">
        <f t="shared" si="171"/>
        <v>0.7740192492127905</v>
      </c>
      <c r="E1337">
        <f t="shared" si="172"/>
        <v>0.1046807951796842</v>
      </c>
      <c r="F1337">
        <f t="shared" si="173"/>
        <v>-0.7732513885169129</v>
      </c>
      <c r="G1337">
        <f t="shared" si="169"/>
        <v>0.005479034439725498</v>
      </c>
      <c r="H1337">
        <f t="shared" si="170"/>
        <v>0.29955289907596594</v>
      </c>
      <c r="I1337">
        <f t="shared" si="174"/>
        <v>0.3050319335156914</v>
      </c>
      <c r="J1337">
        <f t="shared" si="167"/>
        <v>0.7810658531976563</v>
      </c>
    </row>
    <row r="1338" spans="3:10" ht="12.75">
      <c r="C1338">
        <f t="shared" si="168"/>
        <v>45.45449999999989</v>
      </c>
      <c r="D1338">
        <f t="shared" si="171"/>
        <v>0.7767408916804307</v>
      </c>
      <c r="E1338">
        <f t="shared" si="172"/>
        <v>0.07753967144274057</v>
      </c>
      <c r="F1338">
        <f t="shared" si="173"/>
        <v>-0.7762022700369584</v>
      </c>
      <c r="G1338">
        <f t="shared" si="169"/>
        <v>0.003006200323724079</v>
      </c>
      <c r="H1338">
        <f t="shared" si="170"/>
        <v>0.3016632064042553</v>
      </c>
      <c r="I1338">
        <f t="shared" si="174"/>
        <v>0.3046694067279794</v>
      </c>
      <c r="J1338">
        <f t="shared" si="167"/>
        <v>0.7806015715177358</v>
      </c>
    </row>
    <row r="1339" spans="3:10" ht="12.75">
      <c r="C1339">
        <f t="shared" si="168"/>
        <v>45.48959999999989</v>
      </c>
      <c r="D1339">
        <f t="shared" si="171"/>
        <v>0.7785062451893626</v>
      </c>
      <c r="E1339">
        <f t="shared" si="172"/>
        <v>0.050294971764443336</v>
      </c>
      <c r="F1339">
        <f t="shared" si="173"/>
        <v>-0.7781965593856454</v>
      </c>
      <c r="G1339">
        <f t="shared" si="169"/>
        <v>0.0012647920923930763</v>
      </c>
      <c r="H1339">
        <f t="shared" si="170"/>
        <v>0.30303598689942</v>
      </c>
      <c r="I1339">
        <f t="shared" si="174"/>
        <v>0.30430077899181307</v>
      </c>
      <c r="J1339">
        <f t="shared" si="167"/>
        <v>0.7801291931363844</v>
      </c>
    </row>
    <row r="1340" spans="3:10" ht="12.75">
      <c r="C1340">
        <f t="shared" si="168"/>
        <v>45.52469999999989</v>
      </c>
      <c r="D1340">
        <f t="shared" si="171"/>
        <v>0.7793128527551658</v>
      </c>
      <c r="E1340">
        <f t="shared" si="172"/>
        <v>0.022980272530007183</v>
      </c>
      <c r="F1340">
        <f t="shared" si="173"/>
        <v>-0.7792315192469136</v>
      </c>
      <c r="G1340">
        <f t="shared" si="169"/>
        <v>0.0002640464627767014</v>
      </c>
      <c r="H1340">
        <f t="shared" si="170"/>
        <v>0.30366426123469736</v>
      </c>
      <c r="I1340">
        <f t="shared" si="174"/>
        <v>0.3039283076974741</v>
      </c>
      <c r="J1340">
        <f t="shared" si="167"/>
        <v>0.7796515987253205</v>
      </c>
    </row>
    <row r="1341" spans="3:10" ht="12.75">
      <c r="C1341">
        <f t="shared" si="168"/>
        <v>45.55979999999989</v>
      </c>
      <c r="D1341">
        <f t="shared" si="171"/>
        <v>0.7791594392969416</v>
      </c>
      <c r="E1341">
        <f t="shared" si="172"/>
        <v>-0.004370753795559484</v>
      </c>
      <c r="F1341">
        <f t="shared" si="173"/>
        <v>-0.7793055961089029</v>
      </c>
      <c r="G1341">
        <f t="shared" si="169"/>
        <v>9.55174437069882E-06</v>
      </c>
      <c r="H1341">
        <f t="shared" si="170"/>
        <v>0.3035447159227622</v>
      </c>
      <c r="I1341">
        <f t="shared" si="174"/>
        <v>0.3035542676671329</v>
      </c>
      <c r="J1341">
        <f t="shared" si="167"/>
        <v>0.7791716982374718</v>
      </c>
    </row>
    <row r="1342" spans="3:10" ht="12.75">
      <c r="C1342">
        <f t="shared" si="168"/>
        <v>45.59489999999989</v>
      </c>
      <c r="D1342">
        <f t="shared" si="171"/>
        <v>0.7780459135512554</v>
      </c>
      <c r="E1342">
        <f t="shared" si="172"/>
        <v>-0.03172438021898198</v>
      </c>
      <c r="F1342">
        <f t="shared" si="173"/>
        <v>-0.7784184225123724</v>
      </c>
      <c r="G1342">
        <f t="shared" si="169"/>
        <v>0.0005032181501392676</v>
      </c>
      <c r="H1342">
        <f t="shared" si="170"/>
        <v>0.3026777217969038</v>
      </c>
      <c r="I1342">
        <f t="shared" si="174"/>
        <v>0.30318093994704304</v>
      </c>
      <c r="J1342">
        <f t="shared" si="167"/>
        <v>0.7786924167436627</v>
      </c>
    </row>
    <row r="1343" spans="3:10" ht="12.75">
      <c r="C1343">
        <f t="shared" si="168"/>
        <v>45.62999999999989</v>
      </c>
      <c r="D1343">
        <f t="shared" si="171"/>
        <v>0.7759733685248497</v>
      </c>
      <c r="E1343">
        <f t="shared" si="172"/>
        <v>-0.059046866849166255</v>
      </c>
      <c r="F1343">
        <f t="shared" si="173"/>
        <v>-0.7765708178337289</v>
      </c>
      <c r="G1343">
        <f t="shared" si="169"/>
        <v>0.0017432662423515844</v>
      </c>
      <c r="H1343">
        <f t="shared" si="170"/>
        <v>0.30106733432990107</v>
      </c>
      <c r="I1343">
        <f t="shared" si="174"/>
        <v>0.3028106005722527</v>
      </c>
      <c r="J1343">
        <f t="shared" si="167"/>
        <v>0.7782166800734261</v>
      </c>
    </row>
    <row r="1344" spans="3:10" ht="12.75">
      <c r="C1344">
        <f t="shared" si="168"/>
        <v>45.66509999999989</v>
      </c>
      <c r="D1344">
        <f t="shared" si="171"/>
        <v>0.7729440804851646</v>
      </c>
      <c r="E1344">
        <f t="shared" si="172"/>
        <v>-0.08630450255513014</v>
      </c>
      <c r="F1344">
        <f t="shared" si="173"/>
        <v>-0.7737647876013104</v>
      </c>
      <c r="G1344">
        <f t="shared" si="169"/>
        <v>0.0037242335806442328</v>
      </c>
      <c r="H1344">
        <f t="shared" si="170"/>
        <v>0.2987212757785283</v>
      </c>
      <c r="I1344">
        <f t="shared" si="174"/>
        <v>0.3024455093591725</v>
      </c>
      <c r="J1344">
        <f t="shared" si="167"/>
        <v>0.777747400328889</v>
      </c>
    </row>
    <row r="1345" spans="3:10" ht="12.75">
      <c r="C1345">
        <f t="shared" si="168"/>
        <v>45.70019999999989</v>
      </c>
      <c r="D1345">
        <f t="shared" si="171"/>
        <v>0.7689615064895069</v>
      </c>
      <c r="E1345">
        <f t="shared" si="172"/>
        <v>-0.11346364659993613</v>
      </c>
      <c r="F1345">
        <f t="shared" si="173"/>
        <v>-0.7700035213453835</v>
      </c>
      <c r="G1345">
        <f t="shared" si="169"/>
        <v>0.006436999549877599</v>
      </c>
      <c r="H1345">
        <f t="shared" si="170"/>
        <v>0.295650899231306</v>
      </c>
      <c r="I1345">
        <f t="shared" si="174"/>
        <v>0.3020878987811836</v>
      </c>
      <c r="J1345">
        <f t="shared" si="167"/>
        <v>0.7772874613438501</v>
      </c>
    </row>
    <row r="1346" spans="3:10" ht="12.75">
      <c r="C1346">
        <f t="shared" si="168"/>
        <v>45.73529999999989</v>
      </c>
      <c r="D1346">
        <f t="shared" si="171"/>
        <v>0.7640302804555165</v>
      </c>
      <c r="E1346">
        <f t="shared" si="172"/>
        <v>-0.1404907701991591</v>
      </c>
      <c r="F1346">
        <f t="shared" si="173"/>
        <v>-0.7652913889841337</v>
      </c>
      <c r="G1346">
        <f t="shared" si="169"/>
        <v>0.009868828255576464</v>
      </c>
      <c r="H1346">
        <f t="shared" si="170"/>
        <v>0.2918711347264676</v>
      </c>
      <c r="I1346">
        <f t="shared" si="174"/>
        <v>0.30173996298204403</v>
      </c>
      <c r="J1346">
        <f t="shared" si="167"/>
        <v>0.7768397041630197</v>
      </c>
    </row>
    <row r="1347" spans="3:10" ht="12.75">
      <c r="C1347">
        <f t="shared" si="168"/>
        <v>45.77039999999989</v>
      </c>
      <c r="D1347">
        <f t="shared" si="171"/>
        <v>0.7581562077773837</v>
      </c>
      <c r="E1347">
        <f t="shared" si="172"/>
        <v>-0.16735249795250218</v>
      </c>
      <c r="F1347">
        <f t="shared" si="173"/>
        <v>-0.7596339357497309</v>
      </c>
      <c r="G1347">
        <f t="shared" si="169"/>
        <v>0.014003429285471122</v>
      </c>
      <c r="H1347">
        <f t="shared" si="170"/>
        <v>0.2874004176956917</v>
      </c>
      <c r="I1347">
        <f t="shared" si="174"/>
        <v>0.3014038469811628</v>
      </c>
      <c r="J1347">
        <f t="shared" si="167"/>
        <v>0.7764069126188442</v>
      </c>
    </row>
    <row r="1348" spans="3:10" ht="12.75">
      <c r="C1348">
        <f t="shared" si="168"/>
        <v>45.80549999999989</v>
      </c>
      <c r="D1348">
        <f t="shared" si="171"/>
        <v>0.7513462584940679</v>
      </c>
      <c r="E1348">
        <f t="shared" si="172"/>
        <v>-0.19401564909731772</v>
      </c>
      <c r="F1348">
        <f t="shared" si="173"/>
        <v>-0.7530378756603686</v>
      </c>
      <c r="G1348">
        <f t="shared" si="169"/>
        <v>0.01882103604732676</v>
      </c>
      <c r="H1348">
        <f t="shared" si="170"/>
        <v>0.2822606000765173</v>
      </c>
      <c r="I1348">
        <f t="shared" si="174"/>
        <v>0.3010816361238441</v>
      </c>
      <c r="J1348">
        <f t="shared" si="167"/>
        <v>0.7759917990853307</v>
      </c>
    </row>
    <row r="1349" spans="3:10" ht="12.75">
      <c r="C1349">
        <f t="shared" si="168"/>
        <v>45.84059999999989</v>
      </c>
      <c r="D1349">
        <f t="shared" si="171"/>
        <v>0.7436085590175597</v>
      </c>
      <c r="E1349">
        <f t="shared" si="172"/>
        <v>-0.22044727853299667</v>
      </c>
      <c r="F1349">
        <f t="shared" si="173"/>
        <v>-0.7455110835459663</v>
      </c>
      <c r="G1349">
        <f t="shared" si="169"/>
        <v>0.024298501306302307</v>
      </c>
      <c r="H1349">
        <f t="shared" si="170"/>
        <v>0.2764768445220858</v>
      </c>
      <c r="I1349">
        <f t="shared" si="174"/>
        <v>0.3007753458283881</v>
      </c>
      <c r="J1349">
        <f t="shared" si="167"/>
        <v>0.7755969904897622</v>
      </c>
    </row>
    <row r="1350" spans="3:10" ht="12.75">
      <c r="C1350">
        <f t="shared" si="168"/>
        <v>45.87569999999989</v>
      </c>
      <c r="D1350">
        <f t="shared" si="171"/>
        <v>0.7349523824310121</v>
      </c>
      <c r="E1350">
        <f t="shared" si="172"/>
        <v>-0.24661471756546008</v>
      </c>
      <c r="F1350">
        <f t="shared" si="173"/>
        <v>-0.7370625856370252</v>
      </c>
      <c r="G1350">
        <f t="shared" si="169"/>
        <v>0.030409409459945823</v>
      </c>
      <c r="H1350">
        <f t="shared" si="170"/>
        <v>0.27007750222051036</v>
      </c>
      <c r="I1350">
        <f t="shared" si="174"/>
        <v>0.30048691168045616</v>
      </c>
      <c r="J1350">
        <f t="shared" si="167"/>
        <v>0.7752250146640731</v>
      </c>
    </row>
    <row r="1351" spans="3:10" ht="12.75">
      <c r="C1351">
        <f t="shared" si="168"/>
        <v>45.91079999999989</v>
      </c>
      <c r="D1351">
        <f t="shared" si="171"/>
        <v>0.7253881373683339</v>
      </c>
      <c r="E1351">
        <f t="shared" si="172"/>
        <v>-0.2724856143213197</v>
      </c>
      <c r="F1351">
        <f t="shared" si="173"/>
        <v>-0.7277025487278992</v>
      </c>
      <c r="G1351">
        <f t="shared" si="169"/>
        <v>0.03712420500603349</v>
      </c>
      <c r="H1351">
        <f t="shared" si="170"/>
        <v>0.26309397491735037</v>
      </c>
      <c r="I1351">
        <f t="shared" si="174"/>
        <v>0.30021817992338384</v>
      </c>
      <c r="J1351">
        <f t="shared" si="167"/>
        <v>0.7748782871178981</v>
      </c>
    </row>
    <row r="1352" spans="3:10" ht="12.75">
      <c r="C1352">
        <f t="shared" si="168"/>
        <v>45.94589999999989</v>
      </c>
      <c r="D1352">
        <f t="shared" si="171"/>
        <v>0.7149273554885973</v>
      </c>
      <c r="E1352">
        <f t="shared" si="172"/>
        <v>-0.29802797378166895</v>
      </c>
      <c r="F1352">
        <f t="shared" si="173"/>
        <v>-0.7174422679275141</v>
      </c>
      <c r="G1352">
        <f t="shared" si="169"/>
        <v>0.04441033657820358</v>
      </c>
      <c r="H1352">
        <f t="shared" si="170"/>
        <v>0.2555605618129596</v>
      </c>
      <c r="I1352">
        <f t="shared" si="174"/>
        <v>0.2999708983911632</v>
      </c>
      <c r="J1352">
        <f t="shared" si="167"/>
        <v>0.7745590983148584</v>
      </c>
    </row>
    <row r="1353" spans="3:10" ht="12.75">
      <c r="C1353">
        <f t="shared" si="168"/>
        <v>45.98099999999989</v>
      </c>
      <c r="D1353">
        <f t="shared" si="171"/>
        <v>0.7035826775603513</v>
      </c>
      <c r="E1353">
        <f t="shared" si="172"/>
        <v>-0.3232101973859247</v>
      </c>
      <c r="F1353">
        <f t="shared" si="173"/>
        <v>-0.7062941530123188</v>
      </c>
      <c r="G1353">
        <f t="shared" si="169"/>
        <v>0.05223241584712421</v>
      </c>
      <c r="H1353">
        <f t="shared" si="170"/>
        <v>0.24751429208149664</v>
      </c>
      <c r="I1353">
        <f t="shared" si="174"/>
        <v>0.29974670792862085</v>
      </c>
      <c r="J1353">
        <f t="shared" si="167"/>
        <v>0.7742696015324647</v>
      </c>
    </row>
    <row r="1354" spans="3:10" ht="12.75">
      <c r="C1354">
        <f t="shared" si="168"/>
        <v>46.01609999999989</v>
      </c>
      <c r="D1354">
        <f t="shared" si="171"/>
        <v>0.6913678381726527</v>
      </c>
      <c r="E1354">
        <f t="shared" si="172"/>
        <v>-0.34800112215665713</v>
      </c>
      <c r="F1354">
        <f t="shared" si="173"/>
        <v>-0.694271713397982</v>
      </c>
      <c r="G1354">
        <f t="shared" si="169"/>
        <v>0.060552390511146297</v>
      </c>
      <c r="H1354">
        <f t="shared" si="170"/>
        <v>0.23899474382976363</v>
      </c>
      <c r="I1354">
        <f t="shared" si="174"/>
        <v>0.2995471343409099</v>
      </c>
      <c r="J1354">
        <f t="shared" si="167"/>
        <v>0.7740118013840743</v>
      </c>
    </row>
    <row r="1355" spans="3:10" ht="12.75">
      <c r="C1355">
        <f t="shared" si="168"/>
        <v>46.05119999999989</v>
      </c>
      <c r="D1355">
        <f t="shared" si="171"/>
        <v>0.6782976490913306</v>
      </c>
      <c r="E1355">
        <f t="shared" si="172"/>
        <v>-0.3723700592969263</v>
      </c>
      <c r="F1355">
        <f t="shared" si="173"/>
        <v>-0.6813895417480618</v>
      </c>
      <c r="G1355">
        <f t="shared" si="169"/>
        <v>0.0693297305303982</v>
      </c>
      <c r="H1355">
        <f t="shared" si="170"/>
        <v>0.23004385038141295</v>
      </c>
      <c r="I1355">
        <f t="shared" si="174"/>
        <v>0.29937358091181115</v>
      </c>
      <c r="J1355">
        <f t="shared" si="167"/>
        <v>0.7737875430786039</v>
      </c>
    </row>
    <row r="1356" spans="3:10" ht="12.75">
      <c r="C1356">
        <f t="shared" si="168"/>
        <v>46.08629999999989</v>
      </c>
      <c r="D1356">
        <f t="shared" si="171"/>
        <v>0.6643879812806794</v>
      </c>
      <c r="E1356">
        <f t="shared" si="172"/>
        <v>-0.3962868322122833</v>
      </c>
      <c r="F1356">
        <f t="shared" si="173"/>
        <v>-0.6676632962395704</v>
      </c>
      <c r="G1356">
        <f t="shared" si="169"/>
        <v>0.07852162669242319</v>
      </c>
      <c r="H1356">
        <f t="shared" si="170"/>
        <v>0.22070569483510824</v>
      </c>
      <c r="I1356">
        <f t="shared" si="174"/>
        <v>0.2992273215275314</v>
      </c>
      <c r="J1356">
        <f t="shared" si="167"/>
        <v>0.7735985024901889</v>
      </c>
    </row>
    <row r="1357" spans="3:10" ht="12.75">
      <c r="C1357">
        <f t="shared" si="168"/>
        <v>46.12139999999989</v>
      </c>
      <c r="D1357">
        <f t="shared" si="171"/>
        <v>0.6496557456124282</v>
      </c>
      <c r="E1357">
        <f t="shared" si="172"/>
        <v>-0.4197218139102922</v>
      </c>
      <c r="F1357">
        <f t="shared" si="173"/>
        <v>-0.6531096815070162</v>
      </c>
      <c r="G1357">
        <f t="shared" si="169"/>
        <v>0.08808320053607296</v>
      </c>
      <c r="H1357">
        <f t="shared" si="170"/>
        <v>0.21102629390362002</v>
      </c>
      <c r="I1357">
        <f t="shared" si="174"/>
        <v>0.299109494439693</v>
      </c>
      <c r="J1357">
        <f t="shared" si="167"/>
        <v>0.7734461771056768</v>
      </c>
    </row>
    <row r="1358" spans="3:10" ht="12.75">
      <c r="C1358">
        <f t="shared" si="168"/>
        <v>46.15649999999989</v>
      </c>
      <c r="D1358">
        <f t="shared" si="171"/>
        <v>0.6341188722854635</v>
      </c>
      <c r="E1358">
        <f t="shared" si="172"/>
        <v>-0.4426459637311884</v>
      </c>
      <c r="F1358">
        <f t="shared" si="173"/>
        <v>-0.6377464282881475</v>
      </c>
      <c r="G1358">
        <f t="shared" si="169"/>
        <v>0.09796772460375629</v>
      </c>
      <c r="H1358">
        <f t="shared" si="170"/>
        <v>0.20105337209429397</v>
      </c>
      <c r="I1358">
        <f t="shared" si="174"/>
        <v>0.29902109669805027</v>
      </c>
      <c r="J1358">
        <f t="shared" si="167"/>
        <v>0.7733318779127759</v>
      </c>
    </row>
    <row r="1359" spans="3:10" ht="12.75">
      <c r="C1359">
        <f t="shared" si="168"/>
        <v>46.19159999999989</v>
      </c>
      <c r="D1359">
        <f t="shared" si="171"/>
        <v>0.6177962889813835</v>
      </c>
      <c r="E1359">
        <f t="shared" si="172"/>
        <v>-0.4650308633641024</v>
      </c>
      <c r="F1359">
        <f t="shared" si="173"/>
        <v>-0.6215922717962383</v>
      </c>
      <c r="G1359">
        <f t="shared" si="169"/>
        <v>0.10812685194058122</v>
      </c>
      <c r="H1359">
        <f t="shared" si="170"/>
        <v>0.19083612733958455</v>
      </c>
      <c r="I1359">
        <f t="shared" si="174"/>
        <v>0.2989629792801658</v>
      </c>
      <c r="J1359">
        <f t="shared" si="167"/>
        <v>0.7732567222858988</v>
      </c>
    </row>
    <row r="1360" spans="3:10" ht="12.75">
      <c r="C1360">
        <f t="shared" si="168"/>
        <v>46.22669999999989</v>
      </c>
      <c r="D1360">
        <f t="shared" si="171"/>
        <v>0.6007078977825279</v>
      </c>
      <c r="E1360">
        <f t="shared" si="172"/>
        <v>-0.48684875210415035</v>
      </c>
      <c r="F1360">
        <f t="shared" si="173"/>
        <v>-0.604666928845332</v>
      </c>
      <c r="G1360">
        <f t="shared" si="169"/>
        <v>0.11851085371268422</v>
      </c>
      <c r="H1360">
        <f t="shared" si="170"/>
        <v>0.18042498922915198</v>
      </c>
      <c r="I1360">
        <f t="shared" si="174"/>
        <v>0.29893584294183617</v>
      </c>
      <c r="J1360">
        <f t="shared" si="167"/>
        <v>0.7732216279202699</v>
      </c>
    </row>
    <row r="1361" spans="3:10" ht="12.75">
      <c r="C1361">
        <f t="shared" si="168"/>
        <v>46.26179999999989</v>
      </c>
      <c r="D1361">
        <f t="shared" si="171"/>
        <v>0.5828745508806654</v>
      </c>
      <c r="E1361">
        <f t="shared" si="172"/>
        <v>-0.5080725613066215</v>
      </c>
      <c r="F1361">
        <f t="shared" si="173"/>
        <v>-0.5869910737564094</v>
      </c>
      <c r="G1361">
        <f t="shared" si="169"/>
        <v>0.12906886377633534</v>
      </c>
      <c r="H1361">
        <f t="shared" si="170"/>
        <v>0.1698713710321687</v>
      </c>
      <c r="I1361">
        <f t="shared" si="174"/>
        <v>0.29894023480850407</v>
      </c>
      <c r="J1361">
        <f t="shared" si="167"/>
        <v>0.7732273078577917</v>
      </c>
    </row>
    <row r="1362" spans="3:10" ht="12.75">
      <c r="C1362">
        <f t="shared" si="168"/>
        <v>46.29689999999989</v>
      </c>
      <c r="D1362">
        <f t="shared" si="171"/>
        <v>0.5643180251060244</v>
      </c>
      <c r="E1362">
        <f t="shared" si="172"/>
        <v>-0.5286759479954715</v>
      </c>
      <c r="F1362">
        <f t="shared" si="173"/>
        <v>-0.5685863130739665</v>
      </c>
      <c r="G1362">
        <f t="shared" si="169"/>
        <v>0.1397491289944552</v>
      </c>
      <c r="H1362">
        <f t="shared" si="170"/>
        <v>0.15922741672978177</v>
      </c>
      <c r="I1362">
        <f t="shared" si="174"/>
        <v>0.298976545724237</v>
      </c>
      <c r="J1362">
        <f t="shared" si="167"/>
        <v>0.7732742666405459</v>
      </c>
    </row>
    <row r="1363" spans="3:10" ht="12.75">
      <c r="C1363">
        <f t="shared" si="168"/>
        <v>46.33199999999989</v>
      </c>
      <c r="D1363">
        <f t="shared" si="171"/>
        <v>0.545060995307813</v>
      </c>
      <c r="E1363">
        <f t="shared" si="172"/>
        <v>-0.5486333275843677</v>
      </c>
      <c r="F1363">
        <f t="shared" si="173"/>
        <v>-0.5494751591239593</v>
      </c>
      <c r="G1363">
        <f t="shared" si="169"/>
        <v>0.15049926406814804</v>
      </c>
      <c r="H1363">
        <f t="shared" si="170"/>
        <v>0.1485457443029719</v>
      </c>
      <c r="I1363">
        <f t="shared" si="174"/>
        <v>0.2990450083711199</v>
      </c>
      <c r="J1363">
        <f t="shared" si="167"/>
        <v>0.7733627976197458</v>
      </c>
    </row>
    <row r="1364" spans="3:10" ht="12.75">
      <c r="C1364">
        <f t="shared" si="168"/>
        <v>46.36709999999989</v>
      </c>
      <c r="D1364">
        <f t="shared" si="171"/>
        <v>0.5251270066188094</v>
      </c>
      <c r="E1364">
        <f t="shared" si="172"/>
        <v>-0.5679199056696187</v>
      </c>
      <c r="F1364">
        <f t="shared" si="173"/>
        <v>-0.5296810024455185</v>
      </c>
      <c r="G1364">
        <f t="shared" si="169"/>
        <v>0.1612665096278943</v>
      </c>
      <c r="H1364">
        <f t="shared" si="170"/>
        <v>0.13787918654021555</v>
      </c>
      <c r="I1364">
        <f t="shared" si="174"/>
        <v>0.2991456961681098</v>
      </c>
      <c r="J1364">
        <f t="shared" si="167"/>
        <v>0.7734929814395343</v>
      </c>
    </row>
    <row r="1365" spans="3:10" ht="12.75">
      <c r="C1365">
        <f t="shared" si="168"/>
        <v>46.40219999999989</v>
      </c>
      <c r="D1365">
        <f t="shared" si="171"/>
        <v>0.5045404456379828</v>
      </c>
      <c r="E1365">
        <f t="shared" si="172"/>
        <v>-0.5865117088554564</v>
      </c>
      <c r="F1365">
        <f t="shared" si="173"/>
        <v>-0.5092280831302379</v>
      </c>
      <c r="G1365">
        <f t="shared" si="169"/>
        <v>0.17199799231227386</v>
      </c>
      <c r="H1365">
        <f t="shared" si="170"/>
        <v>0.12728053064228717</v>
      </c>
      <c r="I1365">
        <f t="shared" si="174"/>
        <v>0.29927852295456103</v>
      </c>
      <c r="J1365">
        <f t="shared" si="167"/>
        <v>0.7736646857063608</v>
      </c>
    </row>
    <row r="1366" spans="3:10" ht="12.75">
      <c r="C1366">
        <f t="shared" si="168"/>
        <v>46.43729999999989</v>
      </c>
      <c r="D1366">
        <f t="shared" si="171"/>
        <v>0.48332651056645903</v>
      </c>
      <c r="E1366">
        <f t="shared" si="172"/>
        <v>-0.6043856145733278</v>
      </c>
      <c r="F1366">
        <f t="shared" si="173"/>
        <v>-0.488141461104195</v>
      </c>
      <c r="G1366">
        <f t="shared" si="169"/>
        <v>0.1826409855515896</v>
      </c>
      <c r="H1366">
        <f t="shared" si="170"/>
        <v>0.11680225790817472</v>
      </c>
      <c r="I1366">
        <f t="shared" si="174"/>
        <v>0.29944324345976436</v>
      </c>
      <c r="J1366">
        <f t="shared" si="167"/>
        <v>0.7738775658458699</v>
      </c>
    </row>
    <row r="1367" spans="3:10" ht="12.75">
      <c r="C1367">
        <f t="shared" si="168"/>
        <v>46.47239999999989</v>
      </c>
      <c r="D1367">
        <f t="shared" si="171"/>
        <v>0.46151118033344024</v>
      </c>
      <c r="E1367">
        <f t="shared" si="172"/>
        <v>-0.6215193798580851</v>
      </c>
      <c r="F1367">
        <f t="shared" si="173"/>
        <v>-0.4664469853891851</v>
      </c>
      <c r="G1367">
        <f t="shared" si="169"/>
        <v>0.19314316976958937</v>
      </c>
      <c r="H1367">
        <f t="shared" si="170"/>
        <v>0.1064962847863826</v>
      </c>
      <c r="I1367">
        <f t="shared" si="174"/>
        <v>0.29963945455597196</v>
      </c>
      <c r="J1367">
        <f t="shared" si="167"/>
        <v>0.7741310671404061</v>
      </c>
    </row>
    <row r="1368" spans="3:10" ht="12.75">
      <c r="C1368">
        <f t="shared" si="168"/>
        <v>46.50749999999989</v>
      </c>
      <c r="D1368">
        <f t="shared" si="171"/>
        <v>0.4391211827499521</v>
      </c>
      <c r="E1368">
        <f t="shared" si="172"/>
        <v>-0.6378916690452455</v>
      </c>
      <c r="F1368">
        <f t="shared" si="173"/>
        <v>-0.44417126238091686</v>
      </c>
      <c r="G1368">
        <f t="shared" si="169"/>
        <v>0.20345289071866451</v>
      </c>
      <c r="H1368">
        <f t="shared" si="170"/>
        <v>0.09641370656985841</v>
      </c>
      <c r="I1368">
        <f t="shared" si="174"/>
        <v>0.29986659728852294</v>
      </c>
      <c r="J1368">
        <f t="shared" si="167"/>
        <v>0.7744244279315096</v>
      </c>
    </row>
    <row r="1369" spans="3:10" ht="12.75">
      <c r="C1369">
        <f t="shared" si="168"/>
        <v>46.54259999999989</v>
      </c>
      <c r="D1369">
        <f t="shared" si="171"/>
        <v>0.41618396172949806</v>
      </c>
      <c r="E1369">
        <f t="shared" si="172"/>
        <v>-0.6534820803548157</v>
      </c>
      <c r="F1369">
        <f t="shared" si="173"/>
        <v>-0.4213416231831432</v>
      </c>
      <c r="G1369">
        <f t="shared" si="169"/>
        <v>0.2135194146724289</v>
      </c>
      <c r="H1369">
        <f t="shared" si="170"/>
        <v>0.08660454500043016</v>
      </c>
      <c r="I1369">
        <f t="shared" si="174"/>
        <v>0.3001239596728591</v>
      </c>
      <c r="J1369">
        <f t="shared" si="167"/>
        <v>0.7747566839632416</v>
      </c>
    </row>
    <row r="1370" spans="3:10" ht="12.75">
      <c r="C1370">
        <f t="shared" si="168"/>
        <v>46.577699999999886</v>
      </c>
      <c r="D1370">
        <f t="shared" si="171"/>
        <v>0.39272764361586615</v>
      </c>
      <c r="E1370">
        <f t="shared" si="172"/>
        <v>-0.6682711713285441</v>
      </c>
      <c r="F1370">
        <f t="shared" si="173"/>
        <v>-0.39798609003788094</v>
      </c>
      <c r="G1370">
        <f t="shared" si="169"/>
        <v>0.22329317921441216</v>
      </c>
      <c r="H1370">
        <f t="shared" si="170"/>
        <v>0.07711750103003538</v>
      </c>
      <c r="I1370">
        <f t="shared" si="174"/>
        <v>0.30041068024444756</v>
      </c>
      <c r="J1370">
        <f t="shared" si="167"/>
        <v>0.7751266738339581</v>
      </c>
    </row>
    <row r="1371" spans="3:10" ht="12.75">
      <c r="C1371">
        <f t="shared" si="168"/>
        <v>46.612799999999886</v>
      </c>
      <c r="D1371">
        <f t="shared" si="171"/>
        <v>0.3687810026594467</v>
      </c>
      <c r="E1371">
        <f t="shared" si="172"/>
        <v>-0.6822404830888738</v>
      </c>
      <c r="F1371">
        <f t="shared" si="173"/>
        <v>-0.3741333418929962</v>
      </c>
      <c r="G1371">
        <f t="shared" si="169"/>
        <v>0.23272603838266992</v>
      </c>
      <c r="H1371">
        <f t="shared" si="170"/>
        <v>0.06799971396125341</v>
      </c>
      <c r="I1371">
        <f t="shared" si="174"/>
        <v>0.30072575234392335</v>
      </c>
      <c r="J1371">
        <f t="shared" si="167"/>
        <v>0.7755330455163382</v>
      </c>
    </row>
    <row r="1372" spans="3:10" ht="12.75">
      <c r="C1372">
        <f t="shared" si="168"/>
        <v>46.647899999999886</v>
      </c>
      <c r="D1372">
        <f t="shared" si="171"/>
        <v>0.34437342568448165</v>
      </c>
      <c r="E1372">
        <f t="shared" si="172"/>
        <v>-0.695372563389318</v>
      </c>
      <c r="F1372">
        <f t="shared" si="173"/>
        <v>-0.34981267914951275</v>
      </c>
      <c r="G1372">
        <f t="shared" si="169"/>
        <v>0.2417715009573155</v>
      </c>
      <c r="H1372">
        <f t="shared" si="170"/>
        <v>0.0592965281588326</v>
      </c>
      <c r="I1372">
        <f t="shared" si="174"/>
        <v>0.3010680291161481</v>
      </c>
      <c r="J1372">
        <f t="shared" si="167"/>
        <v>0.7759742638981632</v>
      </c>
    </row>
    <row r="1373" spans="3:10" ht="12.75">
      <c r="C1373">
        <f t="shared" si="168"/>
        <v>46.682999999999886</v>
      </c>
      <c r="D1373">
        <f t="shared" si="171"/>
        <v>0.3195348759906776</v>
      </c>
      <c r="E1373">
        <f t="shared" si="172"/>
        <v>-0.7076509884274659</v>
      </c>
      <c r="F1373">
        <f t="shared" si="173"/>
        <v>-0.3250539876320241</v>
      </c>
      <c r="G1373">
        <f t="shared" si="169"/>
        <v>0.2503849607111847</v>
      </c>
      <c r="H1373">
        <f t="shared" si="170"/>
        <v>0.051051268487188856</v>
      </c>
      <c r="I1373">
        <f t="shared" si="174"/>
        <v>0.30143622919837354</v>
      </c>
      <c r="J1373">
        <f t="shared" si="167"/>
        <v>0.7764486192896134</v>
      </c>
    </row>
    <row r="1374" spans="3:10" ht="12.75">
      <c r="C1374">
        <f t="shared" si="168"/>
        <v>46.718099999999886</v>
      </c>
      <c r="D1374">
        <f t="shared" si="171"/>
        <v>0.294295856533571</v>
      </c>
      <c r="E1374">
        <f t="shared" si="172"/>
        <v>-0.7190603833933499</v>
      </c>
      <c r="F1374">
        <f t="shared" si="173"/>
        <v>-0.29988770182656016</v>
      </c>
      <c r="G1374">
        <f t="shared" si="169"/>
        <v>0.25852391748289566</v>
      </c>
      <c r="H1374">
        <f t="shared" si="170"/>
        <v>0.0433050255864141</v>
      </c>
      <c r="I1374">
        <f t="shared" si="174"/>
        <v>0.30182894306930974</v>
      </c>
      <c r="J1374">
        <f t="shared" si="167"/>
        <v>0.7769542368367776</v>
      </c>
    </row>
    <row r="1375" spans="3:10" ht="12.75">
      <c r="C1375">
        <f t="shared" si="168"/>
        <v>46.753199999999886</v>
      </c>
      <c r="D1375">
        <f t="shared" si="171"/>
        <v>0.2686873724289371</v>
      </c>
      <c r="E1375">
        <f t="shared" si="172"/>
        <v>-0.7295864417274621</v>
      </c>
      <c r="F1375">
        <f t="shared" si="173"/>
        <v>-0.2743447674311777</v>
      </c>
      <c r="G1375">
        <f t="shared" si="169"/>
        <v>0.26614818797626977</v>
      </c>
      <c r="H1375">
        <f t="shared" si="170"/>
        <v>0.03609645205138317</v>
      </c>
      <c r="I1375">
        <f t="shared" si="174"/>
        <v>0.30224464002765294</v>
      </c>
      <c r="J1375">
        <f t="shared" si="167"/>
        <v>0.7774890867756961</v>
      </c>
    </row>
    <row r="1376" spans="3:10" ht="12.75">
      <c r="C1376">
        <f t="shared" si="168"/>
        <v>46.788299999999886</v>
      </c>
      <c r="D1376">
        <f t="shared" si="171"/>
        <v>0.2427408928273803</v>
      </c>
      <c r="E1376">
        <f t="shared" si="172"/>
        <v>-0.7392159430642965</v>
      </c>
      <c r="F1376">
        <f t="shared" si="173"/>
        <v>-0.24845660326540311</v>
      </c>
      <c r="G1376">
        <f t="shared" si="169"/>
        <v>0.2732201052402186</v>
      </c>
      <c r="H1376">
        <f t="shared" si="170"/>
        <v>0.029461570525316862</v>
      </c>
      <c r="I1376">
        <f t="shared" si="174"/>
        <v>0.30268167576553545</v>
      </c>
      <c r="J1376">
        <f t="shared" si="167"/>
        <v>0.7780509954566416</v>
      </c>
    </row>
    <row r="1377" spans="3:10" ht="12.75">
      <c r="C1377">
        <f t="shared" si="168"/>
        <v>46.823399999999886</v>
      </c>
      <c r="D1377">
        <f t="shared" si="171"/>
        <v>0.21648831220603448</v>
      </c>
      <c r="E1377">
        <f t="shared" si="172"/>
        <v>-0.7479367698389121</v>
      </c>
      <c r="F1377">
        <f t="shared" si="173"/>
        <v>-0.22225506258546118</v>
      </c>
      <c r="G1377">
        <f t="shared" si="169"/>
        <v>0.2797047058385329</v>
      </c>
      <c r="H1377">
        <f t="shared" si="170"/>
        <v>0.02343359466090873</v>
      </c>
      <c r="I1377">
        <f t="shared" si="174"/>
        <v>0.3031383004994416</v>
      </c>
      <c r="J1377">
        <f t="shared" si="167"/>
        <v>0.7786376570644932</v>
      </c>
    </row>
    <row r="1378" spans="3:10" ht="12.75">
      <c r="C1378">
        <f t="shared" si="168"/>
        <v>46.858499999999886</v>
      </c>
      <c r="D1378">
        <f t="shared" si="171"/>
        <v>0.18996191112503275</v>
      </c>
      <c r="E1378">
        <f t="shared" si="172"/>
        <v>-0.7557379225356617</v>
      </c>
      <c r="F1378">
        <f t="shared" si="173"/>
        <v>-0.1957723938529683</v>
      </c>
      <c r="G1378">
        <f t="shared" si="169"/>
        <v>0.28556990377925895</v>
      </c>
      <c r="H1378">
        <f t="shared" si="170"/>
        <v>0.01804276383913742</v>
      </c>
      <c r="I1378">
        <f t="shared" si="174"/>
        <v>0.3036126676183964</v>
      </c>
      <c r="J1378">
        <f t="shared" si="167"/>
        <v>0.7792466459580001</v>
      </c>
    </row>
    <row r="1379" spans="3:10" ht="12.75">
      <c r="C1379">
        <f t="shared" si="168"/>
        <v>46.893599999999886</v>
      </c>
      <c r="D1379">
        <f t="shared" si="171"/>
        <v>0.16319431649708022</v>
      </c>
      <c r="E1379">
        <f t="shared" si="172"/>
        <v>-0.7626095335599009</v>
      </c>
      <c r="F1379">
        <f t="shared" si="173"/>
        <v>-0.1690412010054564</v>
      </c>
      <c r="G1379">
        <f t="shared" si="169"/>
        <v>0.2907866503382248</v>
      </c>
      <c r="H1379">
        <f t="shared" si="170"/>
        <v>0.013316192468474593</v>
      </c>
      <c r="I1379">
        <f t="shared" si="174"/>
        <v>0.3041028428066994</v>
      </c>
      <c r="J1379">
        <f t="shared" si="167"/>
        <v>0.7798754295484625</v>
      </c>
    </row>
    <row r="1380" spans="3:10" ht="12.75">
      <c r="C1380">
        <f t="shared" si="168"/>
        <v>46.928699999999886</v>
      </c>
      <c r="D1380">
        <f t="shared" si="171"/>
        <v>0.13621846141907695</v>
      </c>
      <c r="E1380">
        <f t="shared" si="172"/>
        <v>-0.7685428797151924</v>
      </c>
      <c r="F1380">
        <f t="shared" si="173"/>
        <v>-0.1420944032777212</v>
      </c>
      <c r="G1380">
        <f t="shared" si="169"/>
        <v>0.29532907898046035</v>
      </c>
      <c r="H1380">
        <f t="shared" si="170"/>
        <v>0.009277734615690278</v>
      </c>
      <c r="I1380">
        <f t="shared" si="174"/>
        <v>0.3046068135961506</v>
      </c>
      <c r="J1380">
        <f t="shared" si="167"/>
        <v>0.7805213816368526</v>
      </c>
    </row>
    <row r="1381" spans="3:10" ht="12.75">
      <c r="C1381">
        <f t="shared" si="168"/>
        <v>46.963799999999885</v>
      </c>
      <c r="D1381">
        <f t="shared" si="171"/>
        <v>0.10906754461529151</v>
      </c>
      <c r="E1381">
        <f t="shared" si="172"/>
        <v>-0.7735303932702404</v>
      </c>
      <c r="F1381">
        <f t="shared" si="173"/>
        <v>-0.11496519462355585</v>
      </c>
      <c r="G1381">
        <f t="shared" si="169"/>
        <v>0.2991746346564064</v>
      </c>
      <c r="H1381">
        <f t="shared" si="170"/>
        <v>0.0059478646442043025</v>
      </c>
      <c r="I1381">
        <f t="shared" si="174"/>
        <v>0.30512249930061075</v>
      </c>
      <c r="J1381">
        <f t="shared" si="167"/>
        <v>0.7811817961276502</v>
      </c>
    </row>
    <row r="1382" spans="3:10" ht="12.75">
      <c r="C1382">
        <f t="shared" si="168"/>
        <v>46.998899999999885</v>
      </c>
      <c r="D1382">
        <f t="shared" si="171"/>
        <v>0.0817749895420779</v>
      </c>
      <c r="E1382">
        <f t="shared" si="172"/>
        <v>-0.7775656716015272</v>
      </c>
      <c r="F1382">
        <f t="shared" si="173"/>
        <v>-0.08768700278793554</v>
      </c>
      <c r="G1382">
        <f t="shared" si="169"/>
        <v>0.30230418682656707</v>
      </c>
      <c r="H1382">
        <f t="shared" si="170"/>
        <v>0.0033435744573034752</v>
      </c>
      <c r="I1382">
        <f t="shared" si="174"/>
        <v>0.30564776128387056</v>
      </c>
      <c r="J1382">
        <f t="shared" si="167"/>
        <v>0.7818539010376179</v>
      </c>
    </row>
    <row r="1383" spans="3:10" ht="12.75">
      <c r="C1383">
        <f t="shared" si="168"/>
        <v>47.033999999999885</v>
      </c>
      <c r="D1383">
        <f t="shared" si="171"/>
        <v>0.05437440320455954</v>
      </c>
      <c r="E1383">
        <f t="shared" si="172"/>
        <v>-0.7806434853993838</v>
      </c>
      <c r="F1383">
        <f t="shared" si="173"/>
        <v>-0.060293448080164416</v>
      </c>
      <c r="G1383">
        <f t="shared" si="169"/>
        <v>0.30470212564824894</v>
      </c>
      <c r="H1383">
        <f t="shared" si="170"/>
        <v>0.0014782878619260074</v>
      </c>
      <c r="I1383">
        <f t="shared" si="174"/>
        <v>0.30618041351017494</v>
      </c>
      <c r="J1383">
        <f t="shared" si="167"/>
        <v>0.7825348727183664</v>
      </c>
    </row>
    <row r="1384" spans="3:10" ht="12.75">
      <c r="C1384">
        <f t="shared" si="168"/>
        <v>47.069099999999885</v>
      </c>
      <c r="D1384">
        <f t="shared" si="171"/>
        <v>0.026899534736071925</v>
      </c>
      <c r="E1384">
        <f t="shared" si="172"/>
        <v>-0.7827597854269975</v>
      </c>
      <c r="F1384">
        <f t="shared" si="173"/>
        <v>-0.03281830189887605</v>
      </c>
      <c r="G1384">
        <f t="shared" si="169"/>
        <v>0.3063564408408596</v>
      </c>
      <c r="H1384">
        <f t="shared" si="170"/>
        <v>0.00036179248450857003</v>
      </c>
      <c r="I1384">
        <f t="shared" si="174"/>
        <v>0.3067182333253682</v>
      </c>
      <c r="J1384">
        <f t="shared" si="167"/>
        <v>0.7832218502127838</v>
      </c>
    </row>
    <row r="1385" spans="3:10" ht="12.75">
      <c r="C1385">
        <f t="shared" si="168"/>
        <v>47.104199999999885</v>
      </c>
      <c r="D1385">
        <f t="shared" si="171"/>
        <v>-0.000615766208538121</v>
      </c>
      <c r="E1385">
        <f t="shared" si="172"/>
        <v>-0.783911707823648</v>
      </c>
      <c r="F1385">
        <f t="shared" si="173"/>
        <v>-0.0052954450600988245</v>
      </c>
      <c r="G1385">
        <f t="shared" si="169"/>
        <v>0.30725878283149427</v>
      </c>
      <c r="H1385">
        <f t="shared" si="170"/>
        <v>1.895840117887064E-07</v>
      </c>
      <c r="I1385">
        <f t="shared" si="174"/>
        <v>0.30725897241550604</v>
      </c>
      <c r="J1385">
        <f t="shared" si="167"/>
        <v>0.7839119496671881</v>
      </c>
    </row>
    <row r="1386" spans="3:10" ht="12.75">
      <c r="C1386">
        <f t="shared" si="168"/>
        <v>47.139299999999885</v>
      </c>
      <c r="D1386">
        <f t="shared" si="171"/>
        <v>-0.028137591194416656</v>
      </c>
      <c r="E1386">
        <f t="shared" si="172"/>
        <v>-0.7840975779452575</v>
      </c>
      <c r="F1386">
        <f t="shared" si="173"/>
        <v>0.022241174020148205</v>
      </c>
      <c r="G1386">
        <f t="shared" si="169"/>
        <v>0.30740450586980955</v>
      </c>
      <c r="H1386">
        <f t="shared" si="170"/>
        <v>0.0003958620191120569</v>
      </c>
      <c r="I1386">
        <f t="shared" si="174"/>
        <v>0.3078003678889216</v>
      </c>
      <c r="J1386">
        <f t="shared" si="167"/>
        <v>0.7846022787233308</v>
      </c>
    </row>
    <row r="1387" spans="3:10" ht="12.75">
      <c r="C1387">
        <f t="shared" si="168"/>
        <v>47.174399999999885</v>
      </c>
      <c r="D1387">
        <f t="shared" si="171"/>
        <v>-0.055632014831490634</v>
      </c>
      <c r="E1387">
        <f t="shared" si="172"/>
        <v>-0.7833169127371503</v>
      </c>
      <c r="F1387">
        <f t="shared" si="173"/>
        <v>0.04975758123707062</v>
      </c>
      <c r="G1387">
        <f t="shared" si="169"/>
        <v>0.3067926928900302</v>
      </c>
      <c r="H1387">
        <f t="shared" si="170"/>
        <v>0.0015474605371055968</v>
      </c>
      <c r="I1387">
        <f t="shared" si="174"/>
        <v>0.3083401534271358</v>
      </c>
      <c r="J1387">
        <f t="shared" si="167"/>
        <v>0.785289950817067</v>
      </c>
    </row>
    <row r="1388" spans="3:10" ht="12.75">
      <c r="C1388">
        <f t="shared" si="168"/>
        <v>47.209499999999885</v>
      </c>
      <c r="D1388">
        <f t="shared" si="171"/>
        <v>-0.08306513663090473</v>
      </c>
      <c r="E1388">
        <f t="shared" si="172"/>
        <v>-0.7815704216357291</v>
      </c>
      <c r="F1388">
        <f t="shared" si="173"/>
        <v>0.0772198187503394</v>
      </c>
      <c r="G1388">
        <f t="shared" si="169"/>
        <v>0.30542616198792566</v>
      </c>
      <c r="H1388">
        <f t="shared" si="170"/>
        <v>0.0034499084617554353</v>
      </c>
      <c r="I1388">
        <f t="shared" si="174"/>
        <v>0.3088760704496811</v>
      </c>
      <c r="J1388">
        <f aca="true" t="shared" si="175" ref="J1388:J1451">SQRT(2*(I1388)/k)</f>
        <v>0.7859720993135584</v>
      </c>
    </row>
    <row r="1389" spans="3:10" ht="12.75">
      <c r="C1389">
        <f t="shared" si="168"/>
        <v>47.244599999999885</v>
      </c>
      <c r="D1389">
        <f t="shared" si="171"/>
        <v>-0.11040312284142022</v>
      </c>
      <c r="E1389">
        <f t="shared" si="172"/>
        <v>-0.7788600059975922</v>
      </c>
      <c r="F1389">
        <f t="shared" si="173"/>
        <v>0.10459398692750738</v>
      </c>
      <c r="G1389">
        <f t="shared" si="169"/>
        <v>0.30331145447128466</v>
      </c>
      <c r="H1389">
        <f t="shared" si="170"/>
        <v>0.0060944247665688615</v>
      </c>
      <c r="I1389">
        <f t="shared" si="174"/>
        <v>0.3094058792378535</v>
      </c>
      <c r="J1389">
        <f t="shared" si="175"/>
        <v>0.7866458914122078</v>
      </c>
    </row>
    <row r="1390" spans="3:10" ht="12.75">
      <c r="C1390">
        <f t="shared" si="168"/>
        <v>47.279699999999885</v>
      </c>
      <c r="D1390">
        <f t="shared" si="171"/>
        <v>-0.13761224821410115</v>
      </c>
      <c r="E1390">
        <f t="shared" si="172"/>
        <v>-0.7751887570564366</v>
      </c>
      <c r="F1390">
        <f t="shared" si="173"/>
        <v>0.13184628622575179</v>
      </c>
      <c r="G1390">
        <f t="shared" si="169"/>
        <v>0.30045880453335155</v>
      </c>
      <c r="H1390">
        <f t="shared" si="170"/>
        <v>0.009468565429269693</v>
      </c>
      <c r="I1390">
        <f t="shared" si="174"/>
        <v>0.30992736996262127</v>
      </c>
      <c r="J1390">
        <f t="shared" si="175"/>
        <v>0.7873085417580852</v>
      </c>
    </row>
    <row r="1391" spans="3:10" ht="12.75">
      <c r="C1391">
        <f t="shared" si="168"/>
        <v>47.314799999999885</v>
      </c>
      <c r="D1391">
        <f t="shared" si="171"/>
        <v>-0.16465893764368908</v>
      </c>
      <c r="E1391">
        <f t="shared" si="172"/>
        <v>-0.7705609524099127</v>
      </c>
      <c r="F1391">
        <f t="shared" si="173"/>
        <v>0.1589430589601577</v>
      </c>
      <c r="G1391">
        <f t="shared" si="169"/>
        <v>0.2968820906894359</v>
      </c>
      <c r="H1391">
        <f t="shared" si="170"/>
        <v>0.013556282872974144</v>
      </c>
      <c r="I1391">
        <f t="shared" si="174"/>
        <v>0.31043837356241005</v>
      </c>
      <c r="J1391">
        <f t="shared" si="175"/>
        <v>0.7879573257003326</v>
      </c>
    </row>
    <row r="1392" spans="3:10" ht="12.75">
      <c r="C1392">
        <f t="shared" si="168"/>
        <v>47.349899999999884</v>
      </c>
      <c r="D1392">
        <f t="shared" si="171"/>
        <v>-0.1915098076352075</v>
      </c>
      <c r="E1392">
        <f t="shared" si="172"/>
        <v>-0.7649820510404112</v>
      </c>
      <c r="F1392">
        <f t="shared" si="173"/>
        <v>0.18585083090688553</v>
      </c>
      <c r="G1392">
        <f t="shared" si="169"/>
        <v>0.2925987692069971</v>
      </c>
      <c r="H1392">
        <f t="shared" si="170"/>
        <v>0.01833800321023709</v>
      </c>
      <c r="I1392">
        <f t="shared" si="174"/>
        <v>0.3109367724172342</v>
      </c>
      <c r="J1392">
        <f t="shared" si="175"/>
        <v>0.7885895921418621</v>
      </c>
    </row>
    <row r="1393" spans="3:10" ht="12.75">
      <c r="C1393">
        <f t="shared" si="168"/>
        <v>47.384999999999884</v>
      </c>
      <c r="D1393">
        <f t="shared" si="171"/>
        <v>-0.21813170754454034</v>
      </c>
      <c r="E1393">
        <f t="shared" si="172"/>
        <v>-0.7584586868755795</v>
      </c>
      <c r="F1393">
        <f t="shared" si="173"/>
        <v>0.21253635268975896</v>
      </c>
      <c r="G1393">
        <f t="shared" si="169"/>
        <v>0.2876297898485142</v>
      </c>
      <c r="H1393">
        <f t="shared" si="170"/>
        <v>0.023790720918148437</v>
      </c>
      <c r="I1393">
        <f t="shared" si="174"/>
        <v>0.3114205107666626</v>
      </c>
      <c r="J1393">
        <f t="shared" si="175"/>
        <v>0.7892027759285475</v>
      </c>
    </row>
    <row r="1394" spans="3:10" ht="12.75">
      <c r="C1394">
        <f t="shared" si="168"/>
        <v>47.420099999999884</v>
      </c>
      <c r="D1394">
        <f t="shared" si="171"/>
        <v>-0.24449176054199587</v>
      </c>
      <c r="E1394">
        <f t="shared" si="172"/>
        <v>-0.750998660896169</v>
      </c>
      <c r="F1394">
        <f t="shared" si="173"/>
        <v>0.23896664089906344</v>
      </c>
      <c r="G1394">
        <f t="shared" si="169"/>
        <v>0.28199949433391946</v>
      </c>
      <c r="H1394">
        <f t="shared" si="170"/>
        <v>0.029888110486462324</v>
      </c>
      <c r="I1394">
        <f t="shared" si="174"/>
        <v>0.3118876048203818</v>
      </c>
      <c r="J1394">
        <f t="shared" si="175"/>
        <v>0.7897944097300028</v>
      </c>
    </row>
    <row r="1395" spans="3:10" ht="12.75">
      <c r="C1395">
        <f aca="true" t="shared" si="176" ref="C1395:C1458">C1394+delta_t</f>
        <v>47.455199999999884</v>
      </c>
      <c r="D1395">
        <f t="shared" si="171"/>
        <v>-0.27055740424819735</v>
      </c>
      <c r="E1395">
        <f t="shared" si="172"/>
        <v>-0.7426109318006119</v>
      </c>
      <c r="F1395">
        <f t="shared" si="173"/>
        <v>0.2651090188916688</v>
      </c>
      <c r="G1395">
        <f aca="true" t="shared" si="177" ref="G1395:G1458">0.5*m*(E1395)^2</f>
        <v>0.2757354980148865</v>
      </c>
      <c r="H1395">
        <f aca="true" t="shared" si="178" ref="H1395:H1458">0.5*k*(D1395)^2</f>
        <v>0.03660065449676124</v>
      </c>
      <c r="I1395">
        <f t="shared" si="174"/>
        <v>0.31233615251164776</v>
      </c>
      <c r="J1395">
        <f t="shared" si="175"/>
        <v>0.7903621353678929</v>
      </c>
    </row>
    <row r="1396" spans="3:10" ht="12.75">
      <c r="C1396">
        <f t="shared" si="176"/>
        <v>47.490299999999884</v>
      </c>
      <c r="D1396">
        <f aca="true" t="shared" si="179" ref="D1396:D1459">D1395+delta_t*E1396</f>
        <v>-0.2962964309920341</v>
      </c>
      <c r="E1396">
        <f aca="true" t="shared" si="180" ref="E1396:E1459">E1395+delta_t*F1395</f>
        <v>-0.7333056052375143</v>
      </c>
      <c r="F1396">
        <f aca="true" t="shared" si="181" ref="F1396:F1459">-(k/m)*D1396-(b/m)*E1396+(F_0/m)*COS(omega*C1396)</f>
        <v>0.29093115722196744</v>
      </c>
      <c r="G1396">
        <f t="shared" si="177"/>
        <v>0.2688685553363786</v>
      </c>
      <c r="H1396">
        <f t="shared" si="178"/>
        <v>0.04389578750930862</v>
      </c>
      <c r="I1396">
        <f aca="true" t="shared" si="182" ref="I1396:I1459">G1396+H1396</f>
        <v>0.3127643428456872</v>
      </c>
      <c r="J1396">
        <f t="shared" si="175"/>
        <v>0.7909037145515088</v>
      </c>
    </row>
    <row r="1397" spans="3:10" ht="12.75">
      <c r="C1397">
        <f t="shared" si="176"/>
        <v>47.525399999999884</v>
      </c>
      <c r="D1397">
        <f t="shared" si="179"/>
        <v>-0.3216770276408618</v>
      </c>
      <c r="E1397">
        <f t="shared" si="180"/>
        <v>-0.7230939216190233</v>
      </c>
      <c r="F1397">
        <f t="shared" si="181"/>
        <v>0.31640111365356866</v>
      </c>
      <c r="G1397">
        <f t="shared" si="177"/>
        <v>0.2614324097411891</v>
      </c>
      <c r="H1397">
        <f t="shared" si="178"/>
        <v>0.051738055055929884</v>
      </c>
      <c r="I1397">
        <f t="shared" si="182"/>
        <v>0.31317046479711896</v>
      </c>
      <c r="J1397">
        <f t="shared" si="175"/>
        <v>0.7914170389840226</v>
      </c>
    </row>
    <row r="1398" spans="3:10" ht="12.75">
      <c r="C1398">
        <f t="shared" si="176"/>
        <v>47.560499999999884</v>
      </c>
      <c r="D1398">
        <f t="shared" si="179"/>
        <v>-0.34666781495365717</v>
      </c>
      <c r="E1398">
        <f t="shared" si="180"/>
        <v>-0.7119882425297831</v>
      </c>
      <c r="F1398">
        <f t="shared" si="181"/>
        <v>0.3414873727021942</v>
      </c>
      <c r="G1398">
        <f t="shared" si="177"/>
        <v>0.25346362875032463</v>
      </c>
      <c r="H1398">
        <f t="shared" si="178"/>
        <v>0.06008928696237154</v>
      </c>
      <c r="I1398">
        <f t="shared" si="182"/>
        <v>0.31355291571269617</v>
      </c>
      <c r="J1398">
        <f t="shared" si="175"/>
        <v>0.7919001398063977</v>
      </c>
    </row>
    <row r="1399" spans="3:10" ht="12.75">
      <c r="C1399">
        <f t="shared" si="176"/>
        <v>47.595599999999884</v>
      </c>
      <c r="D1399">
        <f t="shared" si="179"/>
        <v>-0.3712378864084097</v>
      </c>
      <c r="E1399">
        <f t="shared" si="180"/>
        <v>-0.7000020357479361</v>
      </c>
      <c r="F1399">
        <f t="shared" si="181"/>
        <v>0.36615888466079016</v>
      </c>
      <c r="G1399">
        <f t="shared" si="177"/>
        <v>0.24500142502562738</v>
      </c>
      <c r="H1399">
        <f t="shared" si="178"/>
        <v>0.06890878415249166</v>
      </c>
      <c r="I1399">
        <f t="shared" si="182"/>
        <v>0.31391020917811907</v>
      </c>
      <c r="J1399">
        <f t="shared" si="175"/>
        <v>0.7923511963493449</v>
      </c>
    </row>
    <row r="1400" spans="3:10" ht="12.75">
      <c r="C1400">
        <f t="shared" si="176"/>
        <v>47.630699999999884</v>
      </c>
      <c r="D1400">
        <f t="shared" si="179"/>
        <v>-0.3953568464556713</v>
      </c>
      <c r="E1400">
        <f t="shared" si="180"/>
        <v>-0.6871498588963423</v>
      </c>
      <c r="F1400">
        <f t="shared" si="181"/>
        <v>0.39038510405849774</v>
      </c>
      <c r="G1400">
        <f t="shared" si="177"/>
        <v>0.23608746429063154</v>
      </c>
      <c r="H1400">
        <f t="shared" si="178"/>
        <v>0.07815351801968663</v>
      </c>
      <c r="I1400">
        <f t="shared" si="182"/>
        <v>0.31424098231031816</v>
      </c>
      <c r="J1400">
        <f t="shared" si="175"/>
        <v>0.7927685441669822</v>
      </c>
    </row>
    <row r="1401" spans="3:10" ht="12.75">
      <c r="C1401">
        <f t="shared" si="176"/>
        <v>47.665799999999884</v>
      </c>
      <c r="D1401">
        <f t="shared" si="179"/>
        <v>-0.41899484815088184</v>
      </c>
      <c r="E1401">
        <f t="shared" si="180"/>
        <v>-0.673447341743889</v>
      </c>
      <c r="F1401">
        <f t="shared" si="181"/>
        <v>0.4141360275058175</v>
      </c>
      <c r="G1401">
        <f t="shared" si="177"/>
        <v>0.2267656610509552</v>
      </c>
      <c r="H1401">
        <f t="shared" si="178"/>
        <v>0.08777834138849026</v>
      </c>
      <c r="I1401">
        <f t="shared" si="182"/>
        <v>0.31454400243944547</v>
      </c>
      <c r="J1401">
        <f t="shared" si="175"/>
        <v>0.7931506823289576</v>
      </c>
    </row>
    <row r="1402" spans="3:10" ht="12.75">
      <c r="C1402">
        <f t="shared" si="176"/>
        <v>47.70089999999988</v>
      </c>
      <c r="D1402">
        <f t="shared" si="179"/>
        <v>-0.4421226301188449</v>
      </c>
      <c r="E1402">
        <f t="shared" si="180"/>
        <v>-0.6589111671784348</v>
      </c>
      <c r="F1402">
        <f t="shared" si="181"/>
        <v>0.43738223087904704</v>
      </c>
      <c r="G1402">
        <f t="shared" si="177"/>
        <v>0.21708196311622363</v>
      </c>
      <c r="H1402">
        <f t="shared" si="178"/>
        <v>0.09773621003160246</v>
      </c>
      <c r="I1402">
        <f t="shared" si="182"/>
        <v>0.3148181731478261</v>
      </c>
      <c r="J1402">
        <f t="shared" si="175"/>
        <v>0.7934962799507331</v>
      </c>
    </row>
    <row r="1403" spans="3:10" ht="12.75">
      <c r="C1403">
        <f t="shared" si="176"/>
        <v>47.73599999999988</v>
      </c>
      <c r="D1403">
        <f t="shared" si="179"/>
        <v>-0.4647115528045427</v>
      </c>
      <c r="E1403">
        <f t="shared" si="180"/>
        <v>-0.6435590508745802</v>
      </c>
      <c r="F1403">
        <f t="shared" si="181"/>
        <v>0.4600949057978802</v>
      </c>
      <c r="G1403">
        <f t="shared" si="177"/>
        <v>0.20708412598129525</v>
      </c>
      <c r="H1403">
        <f t="shared" si="178"/>
        <v>0.10797841365500463</v>
      </c>
      <c r="I1403">
        <f t="shared" si="182"/>
        <v>0.3150625396362999</v>
      </c>
      <c r="J1403">
        <f t="shared" si="175"/>
        <v>0.7938041819445144</v>
      </c>
    </row>
    <row r="1404" spans="3:10" ht="12.75">
      <c r="C1404">
        <f t="shared" si="176"/>
        <v>47.77109999999988</v>
      </c>
      <c r="D1404">
        <f t="shared" si="179"/>
        <v>-0.4867336339653484</v>
      </c>
      <c r="E1404">
        <f t="shared" si="180"/>
        <v>-0.6274097196810746</v>
      </c>
      <c r="F1404">
        <f t="shared" si="181"/>
        <v>0.4822458953509192</v>
      </c>
      <c r="G1404">
        <f t="shared" si="177"/>
        <v>0.1968214781751423</v>
      </c>
      <c r="H1404">
        <f t="shared" si="178"/>
        <v>0.11845481521655689</v>
      </c>
      <c r="I1404">
        <f t="shared" si="182"/>
        <v>0.3152762933916992</v>
      </c>
      <c r="J1404">
        <f t="shared" si="175"/>
        <v>0.7940734139759361</v>
      </c>
    </row>
    <row r="1405" spans="3:10" ht="12.75">
      <c r="C1405">
        <f t="shared" si="176"/>
        <v>47.80619999999988</v>
      </c>
      <c r="D1405">
        <f t="shared" si="179"/>
        <v>-0.5081615833606229</v>
      </c>
      <c r="E1405">
        <f t="shared" si="180"/>
        <v>-0.6104828887542574</v>
      </c>
      <c r="F1405">
        <f t="shared" si="181"/>
        <v>0.5038077290247713</v>
      </c>
      <c r="G1405">
        <f t="shared" si="177"/>
        <v>0.1863446787308715</v>
      </c>
      <c r="H1405">
        <f t="shared" si="178"/>
        <v>0.12911409740178764</v>
      </c>
      <c r="I1405">
        <f t="shared" si="182"/>
        <v>0.31545877613265916</v>
      </c>
      <c r="J1405">
        <f t="shared" si="175"/>
        <v>0.7943031866141028</v>
      </c>
    </row>
    <row r="1406" spans="3:10" ht="12.75">
      <c r="C1406">
        <f t="shared" si="176"/>
        <v>47.84129999999988</v>
      </c>
      <c r="D1406">
        <f t="shared" si="179"/>
        <v>-0.5289688365956615</v>
      </c>
      <c r="E1406">
        <f t="shared" si="180"/>
        <v>-0.5927992374654879</v>
      </c>
      <c r="F1406">
        <f t="shared" si="181"/>
        <v>0.5247536567933758</v>
      </c>
      <c r="G1406">
        <f t="shared" si="177"/>
        <v>0.17570546796983197</v>
      </c>
      <c r="H1406">
        <f t="shared" si="178"/>
        <v>0.13990401504468383</v>
      </c>
      <c r="I1406">
        <f t="shared" si="182"/>
        <v>0.3156094830145158</v>
      </c>
      <c r="J1406">
        <f t="shared" si="175"/>
        <v>0.7944928986649482</v>
      </c>
    </row>
    <row r="1407" spans="3:10" ht="12.75">
      <c r="C1407">
        <f t="shared" si="176"/>
        <v>47.87639999999988</v>
      </c>
      <c r="D1407">
        <f t="shared" si="179"/>
        <v>-0.5491295880779942</v>
      </c>
      <c r="E1407">
        <f t="shared" si="180"/>
        <v>-0.5743803841120404</v>
      </c>
      <c r="F1407">
        <f t="shared" si="181"/>
        <v>0.5450576823252364</v>
      </c>
      <c r="G1407">
        <f t="shared" si="177"/>
        <v>0.16495641282634754</v>
      </c>
      <c r="H1407">
        <f t="shared" si="178"/>
        <v>0.15077165225135378</v>
      </c>
      <c r="I1407">
        <f t="shared" si="182"/>
        <v>0.31572806507770135</v>
      </c>
      <c r="J1407">
        <f t="shared" si="175"/>
        <v>0.7946421396801221</v>
      </c>
    </row>
    <row r="1408" spans="3:10" ht="12.75">
      <c r="C1408">
        <f t="shared" si="176"/>
        <v>47.91149999999988</v>
      </c>
      <c r="D1408">
        <f t="shared" si="179"/>
        <v>-0.5686188230451252</v>
      </c>
      <c r="E1408">
        <f t="shared" si="180"/>
        <v>-0.5552488594624246</v>
      </c>
      <c r="F1408">
        <f t="shared" si="181"/>
        <v>0.5646945952673148</v>
      </c>
      <c r="G1408">
        <f t="shared" si="177"/>
        <v>0.15415064796716169</v>
      </c>
      <c r="H1408">
        <f t="shared" si="178"/>
        <v>0.16166368296061173</v>
      </c>
      <c r="I1408">
        <f t="shared" si="182"/>
        <v>0.31581433092777345</v>
      </c>
      <c r="J1408">
        <f t="shared" si="175"/>
        <v>0.7947506916357776</v>
      </c>
    </row>
    <row r="1409" spans="3:10" ht="12.75">
      <c r="C1409">
        <f t="shared" si="176"/>
        <v>47.94659999999988</v>
      </c>
      <c r="D1409">
        <f t="shared" si="179"/>
        <v>-0.5874123486239411</v>
      </c>
      <c r="E1409">
        <f t="shared" si="180"/>
        <v>-0.5354280791685418</v>
      </c>
      <c r="F1409">
        <f t="shared" si="181"/>
        <v>0.583640002565476</v>
      </c>
      <c r="G1409">
        <f t="shared" si="177"/>
        <v>0.14334161398105716</v>
      </c>
      <c r="H1409">
        <f t="shared" si="178"/>
        <v>0.17252663365794726</v>
      </c>
      <c r="I1409">
        <f t="shared" si="182"/>
        <v>0.31586824763900445</v>
      </c>
      <c r="J1409">
        <f t="shared" si="175"/>
        <v>0.7948185297777153</v>
      </c>
    </row>
    <row r="1410" spans="3:10" ht="12.75">
      <c r="C1410">
        <f t="shared" si="176"/>
        <v>47.98169999999988</v>
      </c>
      <c r="D1410">
        <f t="shared" si="179"/>
        <v>-0.6054868238831962</v>
      </c>
      <c r="E1410">
        <f t="shared" si="180"/>
        <v>-0.5149423150784936</v>
      </c>
      <c r="F1410">
        <f t="shared" si="181"/>
        <v>0.6018703587825533</v>
      </c>
      <c r="G1410">
        <f t="shared" si="177"/>
        <v>0.1325827939291993</v>
      </c>
      <c r="H1410">
        <f t="shared" si="178"/>
        <v>0.1833071469480803</v>
      </c>
      <c r="I1410">
        <f t="shared" si="182"/>
        <v>0.3158899408772796</v>
      </c>
      <c r="J1410">
        <f t="shared" si="175"/>
        <v>0.7948458226313826</v>
      </c>
    </row>
    <row r="1411" spans="3:10" ht="12.75">
      <c r="C1411">
        <f t="shared" si="176"/>
        <v>48.01679999999988</v>
      </c>
      <c r="D1411">
        <f t="shared" si="179"/>
        <v>-0.6228197888417276</v>
      </c>
      <c r="E1411">
        <f t="shared" si="180"/>
        <v>-0.493816665485226</v>
      </c>
      <c r="F1411">
        <f t="shared" si="181"/>
        <v>0.619362995376339</v>
      </c>
      <c r="G1411">
        <f t="shared" si="177"/>
        <v>0.1219274495554738</v>
      </c>
      <c r="H1411">
        <f t="shared" si="178"/>
        <v>0.19395224468642708</v>
      </c>
      <c r="I1411">
        <f t="shared" si="182"/>
        <v>0.3158796942419009</v>
      </c>
      <c r="J1411">
        <f t="shared" si="175"/>
        <v>0.7948329311772391</v>
      </c>
    </row>
    <row r="1412" spans="3:10" ht="12.75">
      <c r="C1412">
        <f t="shared" si="176"/>
        <v>48.05189999999988</v>
      </c>
      <c r="D1412">
        <f t="shared" si="179"/>
        <v>-0.6393896923963255</v>
      </c>
      <c r="E1412">
        <f t="shared" si="180"/>
        <v>-0.4720770243475165</v>
      </c>
      <c r="F1412">
        <f t="shared" si="181"/>
        <v>0.636096148901076</v>
      </c>
      <c r="G1412">
        <f t="shared" si="177"/>
        <v>0.11142835845840286</v>
      </c>
      <c r="H1412">
        <f t="shared" si="178"/>
        <v>0.20440958937133386</v>
      </c>
      <c r="I1412">
        <f t="shared" si="182"/>
        <v>0.31583794782973673</v>
      </c>
      <c r="J1412">
        <f t="shared" si="175"/>
        <v>0.7947804071940082</v>
      </c>
    </row>
    <row r="1413" spans="3:10" ht="12.75">
      <c r="C1413">
        <f t="shared" si="176"/>
        <v>48.08699999999988</v>
      </c>
      <c r="D1413">
        <f t="shared" si="179"/>
        <v>-0.6551759191345157</v>
      </c>
      <c r="E1413">
        <f t="shared" si="180"/>
        <v>-0.44975004952108877</v>
      </c>
      <c r="F1413">
        <f t="shared" si="181"/>
        <v>0.6520489880973578</v>
      </c>
      <c r="G1413">
        <f t="shared" si="177"/>
        <v>0.1011375535221109</v>
      </c>
      <c r="H1413">
        <f t="shared" si="178"/>
        <v>0.21462774250687872</v>
      </c>
      <c r="I1413">
        <f t="shared" si="182"/>
        <v>0.3157652960289896</v>
      </c>
      <c r="J1413">
        <f t="shared" si="175"/>
        <v>0.7946889907743653</v>
      </c>
    </row>
    <row r="1414" spans="3:10" ht="12.75">
      <c r="C1414">
        <f t="shared" si="176"/>
        <v>48.12209999999988</v>
      </c>
      <c r="D1414">
        <f t="shared" si="179"/>
        <v>-0.6701588149988801</v>
      </c>
      <c r="E1414">
        <f t="shared" si="180"/>
        <v>-0.4268631300388715</v>
      </c>
      <c r="F1414">
        <f t="shared" si="181"/>
        <v>0.6672016398367016</v>
      </c>
      <c r="G1414">
        <f t="shared" si="177"/>
        <v>0.09110606589329126</v>
      </c>
      <c r="H1414">
        <f t="shared" si="178"/>
        <v>0.2245564186603516</v>
      </c>
      <c r="I1414">
        <f t="shared" si="182"/>
        <v>0.3156624845536429</v>
      </c>
      <c r="J1414">
        <f t="shared" si="175"/>
        <v>0.794559607019691</v>
      </c>
    </row>
    <row r="1415" spans="3:10" ht="12.75">
      <c r="C1415">
        <f t="shared" si="176"/>
        <v>48.15719999999988</v>
      </c>
      <c r="D1415">
        <f t="shared" si="179"/>
        <v>-0.6843197117709493</v>
      </c>
      <c r="E1415">
        <f t="shared" si="180"/>
        <v>-0.4034443524806033</v>
      </c>
      <c r="F1415">
        <f t="shared" si="181"/>
        <v>0.681535213888476</v>
      </c>
      <c r="G1415">
        <f t="shared" si="177"/>
        <v>0.08138367277424663</v>
      </c>
      <c r="H1415">
        <f t="shared" si="178"/>
        <v>0.23414673395913757</v>
      </c>
      <c r="I1415">
        <f t="shared" si="182"/>
        <v>0.31553040673338417</v>
      </c>
      <c r="J1415">
        <f t="shared" si="175"/>
        <v>0.7943933619226488</v>
      </c>
    </row>
    <row r="1416" spans="3:10" ht="12.75">
      <c r="C1416">
        <f t="shared" si="176"/>
        <v>48.19229999999988</v>
      </c>
      <c r="D1416">
        <f t="shared" si="179"/>
        <v>-0.6976409503441557</v>
      </c>
      <c r="E1416">
        <f t="shared" si="180"/>
        <v>-0.37952246647311777</v>
      </c>
      <c r="F1416">
        <f t="shared" si="181"/>
        <v>0.6950318264783094</v>
      </c>
      <c r="G1416">
        <f t="shared" si="177"/>
        <v>0.0720186512789194</v>
      </c>
      <c r="H1416">
        <f t="shared" si="178"/>
        <v>0.2433514477985484</v>
      </c>
      <c r="I1416">
        <f t="shared" si="182"/>
        <v>0.3153700990774678</v>
      </c>
      <c r="J1416">
        <f t="shared" si="175"/>
        <v>0.7941915374485777</v>
      </c>
    </row>
    <row r="1417" spans="3:10" ht="12.75">
      <c r="C1417">
        <f t="shared" si="176"/>
        <v>48.22739999999988</v>
      </c>
      <c r="D1417">
        <f t="shared" si="179"/>
        <v>-0.7101059027568226</v>
      </c>
      <c r="E1417">
        <f t="shared" si="180"/>
        <v>-0.3551268493637291</v>
      </c>
      <c r="F1417">
        <f t="shared" si="181"/>
        <v>0.7076746226085915</v>
      </c>
      <c r="G1417">
        <f t="shared" si="177"/>
        <v>0.06305753956950438</v>
      </c>
      <c r="H1417">
        <f t="shared" si="178"/>
        <v>0.252125196565041</v>
      </c>
      <c r="I1417">
        <f t="shared" si="182"/>
        <v>0.3151827361345454</v>
      </c>
      <c r="J1417">
        <f t="shared" si="175"/>
        <v>0.7939555858290127</v>
      </c>
    </row>
    <row r="1418" spans="3:10" ht="12.75">
      <c r="C1418">
        <f t="shared" si="176"/>
        <v>48.26249999999988</v>
      </c>
      <c r="D1418">
        <f t="shared" si="179"/>
        <v>-0.7216989929576895</v>
      </c>
      <c r="E1418">
        <f t="shared" si="180"/>
        <v>-0.33028747011016757</v>
      </c>
      <c r="F1418">
        <f t="shared" si="181"/>
        <v>0.7194477971132098</v>
      </c>
      <c r="G1418">
        <f t="shared" si="177"/>
        <v>0.054544906455887415</v>
      </c>
      <c r="H1418">
        <f t="shared" si="178"/>
        <v>0.26042471821807156</v>
      </c>
      <c r="I1418">
        <f t="shared" si="182"/>
        <v>0.31496962467395895</v>
      </c>
      <c r="J1418">
        <f t="shared" si="175"/>
        <v>0.7936871230830936</v>
      </c>
    </row>
    <row r="1419" spans="3:10" ht="12.75">
      <c r="C1419">
        <f t="shared" si="176"/>
        <v>48.29759999999988</v>
      </c>
      <c r="D1419">
        <f t="shared" si="179"/>
        <v>-0.7324057162780349</v>
      </c>
      <c r="E1419">
        <f t="shared" si="180"/>
        <v>-0.3050348524314939</v>
      </c>
      <c r="F1419">
        <f t="shared" si="181"/>
        <v>0.7303366144202176</v>
      </c>
      <c r="G1419">
        <f t="shared" si="177"/>
        <v>0.046523130598951634</v>
      </c>
      <c r="H1419">
        <f t="shared" si="178"/>
        <v>0.26820906661837063</v>
      </c>
      <c r="I1419">
        <f t="shared" si="182"/>
        <v>0.31473219721732226</v>
      </c>
      <c r="J1419">
        <f t="shared" si="175"/>
        <v>0.7933879217852037</v>
      </c>
    </row>
    <row r="1420" spans="3:10" ht="12.75">
      <c r="C1420">
        <f t="shared" si="176"/>
        <v>48.33269999999988</v>
      </c>
      <c r="D1420">
        <f t="shared" si="179"/>
        <v>-0.7422126575860485</v>
      </c>
      <c r="E1420">
        <f t="shared" si="180"/>
        <v>-0.2794000372653443</v>
      </c>
      <c r="F1420">
        <f t="shared" si="181"/>
        <v>0.7403274269977198</v>
      </c>
      <c r="G1420">
        <f t="shared" si="177"/>
        <v>0.03903219041193789</v>
      </c>
      <c r="H1420">
        <f t="shared" si="178"/>
        <v>0.27543981454047245</v>
      </c>
      <c r="I1420">
        <f t="shared" si="182"/>
        <v>0.31447200495241034</v>
      </c>
      <c r="J1420">
        <f t="shared" si="175"/>
        <v>0.7930599030998987</v>
      </c>
    </row>
    <row r="1421" spans="3:10" ht="12.75">
      <c r="C1421">
        <f t="shared" si="176"/>
        <v>48.36779999999988</v>
      </c>
      <c r="D1421">
        <f t="shared" si="179"/>
        <v>-0.7511075081007266</v>
      </c>
      <c r="E1421">
        <f t="shared" si="180"/>
        <v>-0.25341454457772433</v>
      </c>
      <c r="F1421">
        <f t="shared" si="181"/>
        <v>0.7494076924598929</v>
      </c>
      <c r="G1421">
        <f t="shared" si="177"/>
        <v>0.03210946570176772</v>
      </c>
      <c r="H1421">
        <f t="shared" si="178"/>
        <v>0.28208124436264154</v>
      </c>
      <c r="I1421">
        <f t="shared" si="182"/>
        <v>0.31419071006440924</v>
      </c>
      <c r="J1421">
        <f t="shared" si="175"/>
        <v>0.7927051281080617</v>
      </c>
    </row>
    <row r="1422" spans="3:10" ht="12.75">
      <c r="C1422">
        <f t="shared" si="176"/>
        <v>48.40289999999988</v>
      </c>
      <c r="D1422">
        <f t="shared" si="179"/>
        <v>-0.7590790808442172</v>
      </c>
      <c r="E1422">
        <f t="shared" si="180"/>
        <v>-0.22711033457238208</v>
      </c>
      <c r="F1422">
        <f t="shared" si="181"/>
        <v>0.7575659893116996</v>
      </c>
      <c r="G1422">
        <f t="shared" si="177"/>
        <v>0.025789552034789665</v>
      </c>
      <c r="H1422">
        <f t="shared" si="178"/>
        <v>0.2881005254876508</v>
      </c>
      <c r="I1422">
        <f t="shared" si="182"/>
        <v>0.31389007752244047</v>
      </c>
      <c r="J1422">
        <f t="shared" si="175"/>
        <v>0.7923257884512411</v>
      </c>
    </row>
    <row r="1423" spans="3:10" ht="12.75">
      <c r="C1423">
        <f t="shared" si="176"/>
        <v>48.43799999999988</v>
      </c>
      <c r="D1423">
        <f t="shared" si="179"/>
        <v>-0.7661173247132158</v>
      </c>
      <c r="E1423">
        <f t="shared" si="180"/>
        <v>-0.20051976834754143</v>
      </c>
      <c r="F1423">
        <f t="shared" si="181"/>
        <v>0.7647920313125405</v>
      </c>
      <c r="G1423">
        <f t="shared" si="177"/>
        <v>0.02010408874907584</v>
      </c>
      <c r="H1423">
        <f t="shared" si="178"/>
        <v>0.29346787761286747</v>
      </c>
      <c r="I1423">
        <f t="shared" si="182"/>
        <v>0.3135719663619433</v>
      </c>
      <c r="J1423">
        <f t="shared" si="175"/>
        <v>0.7919241963242988</v>
      </c>
    </row>
    <row r="1424" spans="3:10" ht="12.75">
      <c r="C1424">
        <f t="shared" si="176"/>
        <v>48.47309999999988</v>
      </c>
      <c r="D1424">
        <f t="shared" si="179"/>
        <v>-0.7722133371517171</v>
      </c>
      <c r="E1424">
        <f t="shared" si="180"/>
        <v>-0.17367556804847126</v>
      </c>
      <c r="F1424">
        <f t="shared" si="181"/>
        <v>0.7710766804407878</v>
      </c>
      <c r="G1424">
        <f t="shared" si="177"/>
        <v>0.015081601468479585</v>
      </c>
      <c r="H1424">
        <f t="shared" si="178"/>
        <v>0.2981567190374958</v>
      </c>
      <c r="I1424">
        <f t="shared" si="182"/>
        <v>0.3132383205059754</v>
      </c>
      <c r="J1424">
        <f t="shared" si="175"/>
        <v>0.7915027738498146</v>
      </c>
    </row>
    <row r="1425" spans="3:10" ht="12.75">
      <c r="C1425">
        <f t="shared" si="176"/>
        <v>48.50819999999988</v>
      </c>
      <c r="D1425">
        <f t="shared" si="179"/>
        <v>-0.7773593754091487</v>
      </c>
      <c r="E1425">
        <f t="shared" si="180"/>
        <v>-0.1466107765649996</v>
      </c>
      <c r="F1425">
        <f t="shared" si="181"/>
        <v>0.7764119584428716</v>
      </c>
      <c r="G1425">
        <f t="shared" si="177"/>
        <v>0.010747359902496118</v>
      </c>
      <c r="H1425">
        <f t="shared" si="178"/>
        <v>0.30214379926825086</v>
      </c>
      <c r="I1425">
        <f t="shared" si="182"/>
        <v>0.31289115917074695</v>
      </c>
      <c r="J1425">
        <f t="shared" si="175"/>
        <v>0.7910640418711331</v>
      </c>
    </row>
    <row r="1426" spans="3:10" ht="12.75">
      <c r="C1426">
        <f t="shared" si="176"/>
        <v>48.54329999999988</v>
      </c>
      <c r="D1426">
        <f t="shared" si="179"/>
        <v>-0.7815488663696589</v>
      </c>
      <c r="E1426">
        <f t="shared" si="180"/>
        <v>-0.11935871682365481</v>
      </c>
      <c r="F1426">
        <f t="shared" si="181"/>
        <v>0.7807910569523366</v>
      </c>
      <c r="G1426">
        <f t="shared" si="177"/>
        <v>0.007123251640894709</v>
      </c>
      <c r="H1426">
        <f t="shared" si="178"/>
        <v>0.3054093152618495</v>
      </c>
      <c r="I1426">
        <f t="shared" si="182"/>
        <v>0.3125325669027442</v>
      </c>
      <c r="J1426">
        <f t="shared" si="175"/>
        <v>0.7906106082044994</v>
      </c>
    </row>
    <row r="1427" spans="3:10" ht="12.75">
      <c r="C1427">
        <f t="shared" si="176"/>
        <v>48.57839999999988</v>
      </c>
      <c r="D1427">
        <f t="shared" si="179"/>
        <v>-0.7847764149400933</v>
      </c>
      <c r="E1427">
        <f t="shared" si="180"/>
        <v>-0.09195295072462781</v>
      </c>
      <c r="F1427">
        <f t="shared" si="181"/>
        <v>0.7842083461660501</v>
      </c>
      <c r="G1427">
        <f t="shared" si="177"/>
        <v>0.004227672573482915</v>
      </c>
      <c r="H1427">
        <f t="shared" si="178"/>
        <v>0.30793701072311275</v>
      </c>
      <c r="I1427">
        <f t="shared" si="182"/>
        <v>0.31216468329659564</v>
      </c>
      <c r="J1427">
        <f t="shared" si="175"/>
        <v>0.7901451553943688</v>
      </c>
    </row>
    <row r="1428" spans="3:10" ht="12.75">
      <c r="C1428">
        <f t="shared" si="176"/>
        <v>48.61349999999988</v>
      </c>
      <c r="D1428">
        <f t="shared" si="179"/>
        <v>-0.7870378109859677</v>
      </c>
      <c r="E1428">
        <f t="shared" si="180"/>
        <v>-0.06442723777419945</v>
      </c>
      <c r="F1428">
        <f t="shared" si="181"/>
        <v>0.7866593820665246</v>
      </c>
      <c r="G1428">
        <f t="shared" si="177"/>
        <v>0.0020754344836066163</v>
      </c>
      <c r="H1428">
        <f t="shared" si="178"/>
        <v>0.3097142579607919</v>
      </c>
      <c r="I1428">
        <f t="shared" si="182"/>
        <v>0.3117896924443985</v>
      </c>
      <c r="J1428">
        <f t="shared" si="175"/>
        <v>0.7896704280196879</v>
      </c>
    </row>
    <row r="1429" spans="3:10" ht="12.75">
      <c r="C1429">
        <f t="shared" si="176"/>
        <v>48.64859999999988</v>
      </c>
      <c r="D1429">
        <f t="shared" si="179"/>
        <v>-0.7883300348065423</v>
      </c>
      <c r="E1429">
        <f t="shared" si="180"/>
        <v>-0.03681549346366444</v>
      </c>
      <c r="F1429">
        <f t="shared" si="181"/>
        <v>0.7881409121811125</v>
      </c>
      <c r="G1429">
        <f t="shared" si="177"/>
        <v>0.0006776902794865594</v>
      </c>
      <c r="H1429">
        <f t="shared" si="178"/>
        <v>0.3107321218890421</v>
      </c>
      <c r="I1429">
        <f t="shared" si="182"/>
        <v>0.31140981216852864</v>
      </c>
      <c r="J1429">
        <f t="shared" si="175"/>
        <v>0.7891892196026611</v>
      </c>
    </row>
    <row r="1430" spans="3:10" ht="12.75">
      <c r="C1430">
        <f t="shared" si="176"/>
        <v>48.68369999999988</v>
      </c>
      <c r="D1430">
        <f t="shared" si="179"/>
        <v>-0.7886512611419007</v>
      </c>
      <c r="E1430">
        <f t="shared" si="180"/>
        <v>-0.009151747446107389</v>
      </c>
      <c r="F1430">
        <f t="shared" si="181"/>
        <v>0.7886508798706382</v>
      </c>
      <c r="G1430">
        <f t="shared" si="177"/>
        <v>4.187724065866656E-05</v>
      </c>
      <c r="H1430">
        <f t="shared" si="178"/>
        <v>0.31098540585035517</v>
      </c>
      <c r="I1430">
        <f t="shared" si="182"/>
        <v>0.31102728309101385</v>
      </c>
      <c r="J1430">
        <f t="shared" si="175"/>
        <v>0.7887043591752411</v>
      </c>
    </row>
    <row r="1431" spans="3:10" ht="12.75">
      <c r="C1431">
        <f t="shared" si="176"/>
        <v>48.71879999999988</v>
      </c>
      <c r="D1431">
        <f t="shared" si="179"/>
        <v>-0.7880008617067495</v>
      </c>
      <c r="E1431">
        <f t="shared" si="180"/>
        <v>0.018529898437352012</v>
      </c>
      <c r="F1431">
        <f t="shared" si="181"/>
        <v>0.7881884271418487</v>
      </c>
      <c r="G1431">
        <f t="shared" si="177"/>
        <v>0.00017167856804929026</v>
      </c>
      <c r="H1431">
        <f t="shared" si="178"/>
        <v>0.3104726790252899</v>
      </c>
      <c r="I1431">
        <f t="shared" si="182"/>
        <v>0.3106443575933392</v>
      </c>
      <c r="J1431">
        <f t="shared" si="175"/>
        <v>0.7882186975622174</v>
      </c>
    </row>
    <row r="1432" spans="3:10" ht="12.75">
      <c r="C1432">
        <f t="shared" si="176"/>
        <v>48.75389999999988</v>
      </c>
      <c r="D1432">
        <f t="shared" si="179"/>
        <v>-0.7863794062474755</v>
      </c>
      <c r="E1432">
        <f t="shared" si="180"/>
        <v>0.0461953122300309</v>
      </c>
      <c r="F1432">
        <f t="shared" si="181"/>
        <v>0.7867538959798852</v>
      </c>
      <c r="G1432">
        <f t="shared" si="177"/>
        <v>0.0010670034360150211</v>
      </c>
      <c r="H1432">
        <f t="shared" si="178"/>
        <v>0.30919628528506604</v>
      </c>
      <c r="I1432">
        <f t="shared" si="182"/>
        <v>0.31026328872108105</v>
      </c>
      <c r="J1432">
        <f t="shared" si="175"/>
        <v>0.7877350934433238</v>
      </c>
    </row>
    <row r="1433" spans="3:10" ht="12.75">
      <c r="C1433">
        <f t="shared" si="176"/>
        <v>48.78899999999988</v>
      </c>
      <c r="D1433">
        <f t="shared" si="179"/>
        <v>-0.7837886621208152</v>
      </c>
      <c r="E1433">
        <f t="shared" si="180"/>
        <v>0.07381037397892487</v>
      </c>
      <c r="F1433">
        <f t="shared" si="181"/>
        <v>0.7843488281988124</v>
      </c>
      <c r="G1433">
        <f t="shared" si="177"/>
        <v>0.0027239856534543748</v>
      </c>
      <c r="H1433">
        <f t="shared" si="178"/>
        <v>0.3071623334345687</v>
      </c>
      <c r="I1433">
        <f t="shared" si="182"/>
        <v>0.3098863190880231</v>
      </c>
      <c r="J1433">
        <f t="shared" si="175"/>
        <v>0.7872563992601433</v>
      </c>
    </row>
    <row r="1434" spans="3:10" ht="12.75">
      <c r="C1434">
        <f t="shared" si="176"/>
        <v>48.82409999999988</v>
      </c>
      <c r="D1434">
        <f t="shared" si="179"/>
        <v>-0.7802315923943257</v>
      </c>
      <c r="E1434">
        <f t="shared" si="180"/>
        <v>0.10134101784870318</v>
      </c>
      <c r="F1434">
        <f t="shared" si="181"/>
        <v>0.7809759638100677</v>
      </c>
      <c r="G1434">
        <f t="shared" si="177"/>
        <v>0.005135000949305589</v>
      </c>
      <c r="H1434">
        <f t="shared" si="178"/>
        <v>0.30438066888509263</v>
      </c>
      <c r="I1434">
        <f t="shared" si="182"/>
        <v>0.3095156698343982</v>
      </c>
      <c r="J1434">
        <f t="shared" si="175"/>
        <v>0.7867854470367359</v>
      </c>
    </row>
    <row r="1435" spans="3:10" ht="12.75">
      <c r="C1435">
        <f t="shared" si="176"/>
        <v>48.85919999999988</v>
      </c>
      <c r="D1435">
        <f t="shared" si="179"/>
        <v>-0.7757123524706626</v>
      </c>
      <c r="E1435">
        <f t="shared" si="180"/>
        <v>0.12875327417843657</v>
      </c>
      <c r="F1435">
        <f t="shared" si="181"/>
        <v>0.7766392379105288</v>
      </c>
      <c r="G1435">
        <f t="shared" si="177"/>
        <v>0.00828870280583383</v>
      </c>
      <c r="H1435">
        <f t="shared" si="178"/>
        <v>0.30086482688778476</v>
      </c>
      <c r="I1435">
        <f t="shared" si="182"/>
        <v>0.3091535296936186</v>
      </c>
      <c r="J1435">
        <f t="shared" si="175"/>
        <v>0.7863250341857604</v>
      </c>
    </row>
    <row r="1436" spans="3:10" ht="12.75">
      <c r="C1436">
        <f t="shared" si="176"/>
        <v>48.89429999999988</v>
      </c>
      <c r="D1436">
        <f t="shared" si="179"/>
        <v>-0.7702362852395014</v>
      </c>
      <c r="E1436">
        <f t="shared" si="180"/>
        <v>0.15601331142909614</v>
      </c>
      <c r="F1436">
        <f t="shared" si="181"/>
        <v>0.7713437760937255</v>
      </c>
      <c r="G1436">
        <f t="shared" si="177"/>
        <v>0.01217007667153607</v>
      </c>
      <c r="H1436">
        <f t="shared" si="178"/>
        <v>0.2966319675497733</v>
      </c>
      <c r="I1436">
        <f t="shared" si="182"/>
        <v>0.30880204422130936</v>
      </c>
      <c r="J1436">
        <f t="shared" si="175"/>
        <v>0.7858779093743625</v>
      </c>
    </row>
    <row r="1437" spans="3:10" ht="12.75">
      <c r="C1437">
        <f t="shared" si="176"/>
        <v>48.92939999999988</v>
      </c>
      <c r="D1437">
        <f t="shared" si="179"/>
        <v>-0.7638099147627548</v>
      </c>
      <c r="E1437">
        <f t="shared" si="180"/>
        <v>0.1830874779699859</v>
      </c>
      <c r="F1437">
        <f t="shared" si="181"/>
        <v>0.7650958883895508</v>
      </c>
      <c r="G1437">
        <f t="shared" si="177"/>
        <v>0.016760512294705036</v>
      </c>
      <c r="H1437">
        <f t="shared" si="178"/>
        <v>0.2917027929449434</v>
      </c>
      <c r="I1437">
        <f t="shared" si="182"/>
        <v>0.30846330523964843</v>
      </c>
      <c r="J1437">
        <f t="shared" si="175"/>
        <v>0.7854467585261886</v>
      </c>
    </row>
    <row r="1438" spans="3:10" ht="12.75">
      <c r="C1438">
        <f t="shared" si="176"/>
        <v>48.96449999999988</v>
      </c>
      <c r="D1438">
        <f t="shared" si="179"/>
        <v>-0.7564409385005535</v>
      </c>
      <c r="E1438">
        <f t="shared" si="180"/>
        <v>0.20994234365245912</v>
      </c>
      <c r="F1438">
        <f t="shared" si="181"/>
        <v>0.7579030617396447</v>
      </c>
      <c r="G1438">
        <f t="shared" si="177"/>
        <v>0.02203789382914362</v>
      </c>
      <c r="H1438">
        <f t="shared" si="178"/>
        <v>0.2861014467197991</v>
      </c>
      <c r="I1438">
        <f t="shared" si="182"/>
        <v>0.3081393405489427</v>
      </c>
      <c r="J1438">
        <f t="shared" si="175"/>
        <v>0.7850341910374894</v>
      </c>
    </row>
    <row r="1439" spans="3:10" ht="12.75">
      <c r="C1439">
        <f t="shared" si="176"/>
        <v>48.99959999999988</v>
      </c>
      <c r="D1439">
        <f t="shared" si="179"/>
        <v>-0.7481382180872583</v>
      </c>
      <c r="E1439">
        <f t="shared" si="180"/>
        <v>0.23654474111952065</v>
      </c>
      <c r="F1439">
        <f t="shared" si="181"/>
        <v>0.7497739510174347</v>
      </c>
      <c r="G1439">
        <f t="shared" si="177"/>
        <v>0.02797670727565052</v>
      </c>
      <c r="H1439">
        <f t="shared" si="178"/>
        <v>0.27985539668138903</v>
      </c>
      <c r="I1439">
        <f t="shared" si="182"/>
        <v>0.3078321039570395</v>
      </c>
      <c r="J1439">
        <f t="shared" si="175"/>
        <v>0.784642726286352</v>
      </c>
    </row>
    <row r="1440" spans="3:10" ht="12.75">
      <c r="C1440">
        <f t="shared" si="176"/>
        <v>49.03469999999988</v>
      </c>
      <c r="D1440">
        <f t="shared" si="179"/>
        <v>-0.7389117686685702</v>
      </c>
      <c r="E1440">
        <f t="shared" si="180"/>
        <v>0.26286180680023263</v>
      </c>
      <c r="F1440">
        <f t="shared" si="181"/>
        <v>0.7407183686036205</v>
      </c>
      <c r="G1440">
        <f t="shared" si="177"/>
        <v>0.03454816473714142</v>
      </c>
      <c r="H1440">
        <f t="shared" si="178"/>
        <v>0.2729953009384573</v>
      </c>
      <c r="I1440">
        <f t="shared" si="182"/>
        <v>0.3075434656755987</v>
      </c>
      <c r="J1440">
        <f t="shared" si="175"/>
        <v>0.784274780514583</v>
      </c>
    </row>
    <row r="1441" spans="3:10" ht="12.75">
      <c r="C1441">
        <f t="shared" si="176"/>
        <v>49.06979999999988</v>
      </c>
      <c r="D1441">
        <f t="shared" si="179"/>
        <v>-0.7287727468125788</v>
      </c>
      <c r="E1441">
        <f t="shared" si="180"/>
        <v>0.2888610215382197</v>
      </c>
      <c r="F1441">
        <f t="shared" si="181"/>
        <v>0.7307472725296755</v>
      </c>
      <c r="G1441">
        <f t="shared" si="177"/>
        <v>0.04172034488205191</v>
      </c>
      <c r="H1441">
        <f t="shared" si="178"/>
        <v>0.2655548582483755</v>
      </c>
      <c r="I1441">
        <f t="shared" si="182"/>
        <v>0.3072752031304274</v>
      </c>
      <c r="J1441">
        <f t="shared" si="175"/>
        <v>0.7839326541616025</v>
      </c>
    </row>
    <row r="1442" spans="3:10" ht="12.75">
      <c r="C1442">
        <f t="shared" si="176"/>
        <v>49.10489999999988</v>
      </c>
      <c r="D1442">
        <f t="shared" si="179"/>
        <v>-0.717733437009358</v>
      </c>
      <c r="E1442">
        <f t="shared" si="180"/>
        <v>0.3145102508040113</v>
      </c>
      <c r="F1442">
        <f t="shared" si="181"/>
        <v>0.719872753203714</v>
      </c>
      <c r="G1442">
        <f t="shared" si="177"/>
        <v>0.04945834893040104</v>
      </c>
      <c r="H1442">
        <f t="shared" si="178"/>
        <v>0.257570643300633</v>
      </c>
      <c r="I1442">
        <f t="shared" si="182"/>
        <v>0.307028992231034</v>
      </c>
      <c r="J1442">
        <f t="shared" si="175"/>
        <v>0.7836185197288716</v>
      </c>
    </row>
    <row r="1443" spans="3:10" ht="12.75">
      <c r="C1443">
        <f t="shared" si="176"/>
        <v>49.13999999999988</v>
      </c>
      <c r="D1443">
        <f t="shared" si="179"/>
        <v>-0.7058072367754626</v>
      </c>
      <c r="E1443">
        <f t="shared" si="180"/>
        <v>0.33977778444146167</v>
      </c>
      <c r="F1443">
        <f t="shared" si="181"/>
        <v>0.7081080187348221</v>
      </c>
      <c r="G1443">
        <f t="shared" si="177"/>
        <v>0.0577244713999742</v>
      </c>
      <c r="H1443">
        <f t="shared" si="178"/>
        <v>0.249081927742307</v>
      </c>
      <c r="I1443">
        <f t="shared" si="182"/>
        <v>0.3068063991422812</v>
      </c>
      <c r="J1443">
        <f t="shared" si="175"/>
        <v>0.7833344102518173</v>
      </c>
    </row>
    <row r="1444" spans="3:10" ht="12.75">
      <c r="C1444">
        <f t="shared" si="176"/>
        <v>49.17509999999988</v>
      </c>
      <c r="D1444">
        <f t="shared" si="179"/>
        <v>-0.6930086403814059</v>
      </c>
      <c r="E1444">
        <f t="shared" si="180"/>
        <v>0.36463237589905395</v>
      </c>
      <c r="F1444">
        <f t="shared" si="181"/>
        <v>0.6954673788736933</v>
      </c>
      <c r="G1444">
        <f t="shared" si="177"/>
        <v>0.0664783847768945</v>
      </c>
      <c r="H1444">
        <f t="shared" si="178"/>
        <v>0.24013048782164237</v>
      </c>
      <c r="I1444">
        <f t="shared" si="182"/>
        <v>0.30660887259853686</v>
      </c>
      <c r="J1444">
        <f t="shared" si="175"/>
        <v>0.7830822084539233</v>
      </c>
    </row>
    <row r="1445" spans="3:10" ht="12.75">
      <c r="C1445">
        <f t="shared" si="176"/>
        <v>49.21019999999988</v>
      </c>
      <c r="D1445">
        <f t="shared" si="179"/>
        <v>-0.6793532212219029</v>
      </c>
      <c r="E1445">
        <f t="shared" si="180"/>
        <v>0.3890432808975206</v>
      </c>
      <c r="F1445">
        <f t="shared" si="181"/>
        <v>0.6819662275891185</v>
      </c>
      <c r="G1445">
        <f t="shared" si="177"/>
        <v>0.07567733720575356</v>
      </c>
      <c r="H1445">
        <f t="shared" si="178"/>
        <v>0.23076039959228786</v>
      </c>
      <c r="I1445">
        <f t="shared" si="182"/>
        <v>0.3064377367980414</v>
      </c>
      <c r="J1445">
        <f t="shared" si="175"/>
        <v>0.782863636654611</v>
      </c>
    </row>
    <row r="1446" spans="3:10" ht="12.75">
      <c r="C1446">
        <f t="shared" si="176"/>
        <v>49.24529999999988</v>
      </c>
      <c r="D1446">
        <f t="shared" si="179"/>
        <v>-0.6648576128503478</v>
      </c>
      <c r="E1446">
        <f t="shared" si="180"/>
        <v>0.41298029548589865</v>
      </c>
      <c r="F1446">
        <f t="shared" si="181"/>
        <v>0.6676210243015727</v>
      </c>
      <c r="G1446">
        <f t="shared" si="177"/>
        <v>0.08527636222981008</v>
      </c>
      <c r="H1446">
        <f t="shared" si="178"/>
        <v>0.2210178226825315</v>
      </c>
      <c r="I1446">
        <f t="shared" si="182"/>
        <v>0.3062941849123416</v>
      </c>
      <c r="J1446">
        <f t="shared" si="175"/>
        <v>0.7826802474987363</v>
      </c>
    </row>
    <row r="1447" spans="3:10" ht="12.75">
      <c r="C1447">
        <f t="shared" si="176"/>
        <v>49.28039999999988</v>
      </c>
      <c r="D1447">
        <f t="shared" si="179"/>
        <v>-0.649539488700643</v>
      </c>
      <c r="E1447">
        <f t="shared" si="180"/>
        <v>0.43641379343888387</v>
      </c>
      <c r="F1447">
        <f t="shared" si="181"/>
        <v>0.6524492737968018</v>
      </c>
      <c r="G1447">
        <f t="shared" si="177"/>
        <v>0.0952284995518584</v>
      </c>
      <c r="H1447">
        <f t="shared" si="178"/>
        <v>0.21095077369074638</v>
      </c>
      <c r="I1447">
        <f t="shared" si="182"/>
        <v>0.3061792732426048</v>
      </c>
      <c r="J1447">
        <f t="shared" si="175"/>
        <v>0.7825334155709963</v>
      </c>
    </row>
    <row r="1448" spans="3:10" ht="12.75">
      <c r="C1448">
        <f t="shared" si="176"/>
        <v>49.31549999999988</v>
      </c>
      <c r="D1448">
        <f t="shared" si="179"/>
        <v>-0.6334175405211279</v>
      </c>
      <c r="E1448">
        <f t="shared" si="180"/>
        <v>0.45931476294915163</v>
      </c>
      <c r="F1448">
        <f t="shared" si="181"/>
        <v>0.6364695048439566</v>
      </c>
      <c r="G1448">
        <f t="shared" si="177"/>
        <v>0.10548502573151768</v>
      </c>
      <c r="H1448">
        <f t="shared" si="178"/>
        <v>0.20060889031991733</v>
      </c>
      <c r="I1448">
        <f t="shared" si="182"/>
        <v>0.306093916051435</v>
      </c>
      <c r="J1448">
        <f t="shared" si="175"/>
        <v>0.7824243299532997</v>
      </c>
    </row>
    <row r="1449" spans="3:10" ht="12.75">
      <c r="C1449">
        <f t="shared" si="176"/>
        <v>49.35059999999988</v>
      </c>
      <c r="D1449">
        <f t="shared" si="179"/>
        <v>-0.6165114555469499</v>
      </c>
      <c r="E1449">
        <f t="shared" si="180"/>
        <v>0.4816548425691745</v>
      </c>
      <c r="F1449">
        <f t="shared" si="181"/>
        <v>0.6197012475444161</v>
      </c>
      <c r="G1449">
        <f t="shared" si="177"/>
        <v>0.11599569368516814</v>
      </c>
      <c r="H1449">
        <f t="shared" si="178"/>
        <v>0.19004318741030937</v>
      </c>
      <c r="I1449">
        <f t="shared" si="182"/>
        <v>0.3060388810954775</v>
      </c>
      <c r="J1449">
        <f t="shared" si="175"/>
        <v>0.7823539877772433</v>
      </c>
    </row>
    <row r="1450" spans="3:10" ht="12.75">
      <c r="C1450">
        <f t="shared" si="176"/>
        <v>49.38569999999988</v>
      </c>
      <c r="D1450">
        <f t="shared" si="179"/>
        <v>-0.5988418924387846</v>
      </c>
      <c r="E1450">
        <f t="shared" si="180"/>
        <v>0.5034063563579835</v>
      </c>
      <c r="F1450">
        <f t="shared" si="181"/>
        <v>0.6021650094390273</v>
      </c>
      <c r="G1450">
        <f t="shared" si="177"/>
        <v>0.12670897981081053</v>
      </c>
      <c r="H1450">
        <f t="shared" si="178"/>
        <v>0.17930580606983243</v>
      </c>
      <c r="I1450">
        <f t="shared" si="182"/>
        <v>0.30601478588064296</v>
      </c>
      <c r="J1450">
        <f t="shared" si="175"/>
        <v>0.7823231888173109</v>
      </c>
    </row>
    <row r="1451" spans="3:10" ht="12.75">
      <c r="C1451">
        <f t="shared" si="176"/>
        <v>49.42079999999988</v>
      </c>
      <c r="D1451">
        <f t="shared" si="179"/>
        <v>-0.5804304560173404</v>
      </c>
      <c r="E1451">
        <f t="shared" si="180"/>
        <v>0.5245423481892934</v>
      </c>
      <c r="F1451">
        <f t="shared" si="181"/>
        <v>0.5838822504030202</v>
      </c>
      <c r="G1451">
        <f t="shared" si="177"/>
        <v>0.13757233752196893</v>
      </c>
      <c r="H1451">
        <f t="shared" si="178"/>
        <v>0.16844975713624888</v>
      </c>
      <c r="I1451">
        <f t="shared" si="182"/>
        <v>0.30602209465821784</v>
      </c>
      <c r="J1451">
        <f t="shared" si="175"/>
        <v>0.7823325311633383</v>
      </c>
    </row>
    <row r="1452" spans="3:10" ht="12.75">
      <c r="C1452">
        <f t="shared" si="176"/>
        <v>49.45589999999988</v>
      </c>
      <c r="D1452">
        <f t="shared" si="179"/>
        <v>-0.5612996708245772</v>
      </c>
      <c r="E1452">
        <f t="shared" si="180"/>
        <v>0.5450366151784394</v>
      </c>
      <c r="F1452">
        <f t="shared" si="181"/>
        <v>0.5648753563593679</v>
      </c>
      <c r="G1452">
        <f t="shared" si="177"/>
        <v>0.1485324559425851</v>
      </c>
      <c r="H1452">
        <f t="shared" si="178"/>
        <v>0.15752866023388937</v>
      </c>
      <c r="I1452">
        <f t="shared" si="182"/>
        <v>0.30606111617647447</v>
      </c>
      <c r="J1452">
        <f aca="true" t="shared" si="183" ref="J1452:J1515">SQRT(2*(I1452)/k)</f>
        <v>0.7823824080032404</v>
      </c>
    </row>
    <row r="1453" spans="3:10" ht="12.75">
      <c r="C1453">
        <f t="shared" si="176"/>
        <v>49.49099999999988</v>
      </c>
      <c r="D1453">
        <f t="shared" si="179"/>
        <v>-0.5414729535440257</v>
      </c>
      <c r="E1453">
        <f t="shared" si="180"/>
        <v>0.5648637401866532</v>
      </c>
      <c r="F1453">
        <f t="shared" si="181"/>
        <v>0.5451676118428233</v>
      </c>
      <c r="G1453">
        <f t="shared" si="177"/>
        <v>0.15953552248882744</v>
      </c>
      <c r="H1453">
        <f t="shared" si="178"/>
        <v>0.1465964797098453</v>
      </c>
      <c r="I1453">
        <f t="shared" si="182"/>
        <v>0.30613200219867276</v>
      </c>
      <c r="J1453">
        <f t="shared" si="183"/>
        <v>0.7824730055390701</v>
      </c>
    </row>
    <row r="1454" spans="3:10" ht="12.75">
      <c r="C1454">
        <f t="shared" si="176"/>
        <v>49.52609999999988</v>
      </c>
      <c r="D1454">
        <f t="shared" si="179"/>
        <v>-0.5209745843140077</v>
      </c>
      <c r="E1454">
        <f t="shared" si="180"/>
        <v>0.5839991233623363</v>
      </c>
      <c r="F1454">
        <f t="shared" si="181"/>
        <v>0.5247831714482923</v>
      </c>
      <c r="G1454">
        <f t="shared" si="177"/>
        <v>0.17052748804398862</v>
      </c>
      <c r="H1454">
        <f t="shared" si="178"/>
        <v>0.13570725875057654</v>
      </c>
      <c r="I1454">
        <f t="shared" si="182"/>
        <v>0.3062347467945652</v>
      </c>
      <c r="J1454">
        <f t="shared" si="183"/>
        <v>0.782604302051254</v>
      </c>
    </row>
    <row r="1455" spans="3:10" ht="12.75">
      <c r="C1455">
        <f t="shared" si="176"/>
        <v>49.56119999999988</v>
      </c>
      <c r="D1455">
        <f t="shared" si="179"/>
        <v>-0.49982967696893366</v>
      </c>
      <c r="E1455">
        <f t="shared" si="180"/>
        <v>0.6024190126801714</v>
      </c>
      <c r="F1455">
        <f t="shared" si="181"/>
        <v>0.5037470301985923</v>
      </c>
      <c r="G1455">
        <f t="shared" si="177"/>
        <v>0.18145433341927625</v>
      </c>
      <c r="H1455">
        <f t="shared" si="178"/>
        <v>0.12491485298943428</v>
      </c>
      <c r="I1455">
        <f t="shared" si="182"/>
        <v>0.3063691864087105</v>
      </c>
      <c r="J1455">
        <f t="shared" si="183"/>
        <v>0.782776068117454</v>
      </c>
    </row>
    <row r="1456" spans="3:10" ht="12.75">
      <c r="C1456">
        <f t="shared" si="176"/>
        <v>49.59629999999988</v>
      </c>
      <c r="D1456">
        <f t="shared" si="179"/>
        <v>-0.4780641482451847</v>
      </c>
      <c r="E1456">
        <f t="shared" si="180"/>
        <v>0.6201005334401419</v>
      </c>
      <c r="F1456">
        <f t="shared" si="181"/>
        <v>0.48208499286797984</v>
      </c>
      <c r="G1456">
        <f t="shared" si="177"/>
        <v>0.19226233578637428</v>
      </c>
      <c r="H1456">
        <f t="shared" si="178"/>
        <v>0.11427266491869695</v>
      </c>
      <c r="I1456">
        <f t="shared" si="182"/>
        <v>0.3065350007050712</v>
      </c>
      <c r="J1456">
        <f t="shared" si="183"/>
        <v>0.7829878679840081</v>
      </c>
    </row>
    <row r="1457" spans="3:10" ht="12.75">
      <c r="C1457">
        <f t="shared" si="176"/>
        <v>49.63139999999988</v>
      </c>
      <c r="D1457">
        <f t="shared" si="179"/>
        <v>-0.4557046859893724</v>
      </c>
      <c r="E1457">
        <f t="shared" si="180"/>
        <v>0.637021716689808</v>
      </c>
      <c r="F1457">
        <f t="shared" si="181"/>
        <v>0.45982364229913864</v>
      </c>
      <c r="G1457">
        <f t="shared" si="177"/>
        <v>0.202898333767215</v>
      </c>
      <c r="H1457">
        <f t="shared" si="178"/>
        <v>0.10383338041633626</v>
      </c>
      <c r="I1457">
        <f t="shared" si="182"/>
        <v>0.3067317141835513</v>
      </c>
      <c r="J1457">
        <f t="shared" si="183"/>
        <v>0.7832390620794538</v>
      </c>
    </row>
    <row r="1458" spans="3:10" ht="12.75">
      <c r="C1458">
        <f t="shared" si="176"/>
        <v>49.66649999999988</v>
      </c>
      <c r="D1458">
        <f t="shared" si="179"/>
        <v>-0.4327787164080112</v>
      </c>
      <c r="E1458">
        <f t="shared" si="180"/>
        <v>0.6531615265345078</v>
      </c>
      <c r="F1458">
        <f t="shared" si="181"/>
        <v>0.43699030675256284</v>
      </c>
      <c r="G1458">
        <f t="shared" si="177"/>
        <v>0.21330998987244423</v>
      </c>
      <c r="H1458">
        <f t="shared" si="178"/>
        <v>0.09364870868788289</v>
      </c>
      <c r="I1458">
        <f t="shared" si="182"/>
        <v>0.3069586985603271</v>
      </c>
      <c r="J1458">
        <f t="shared" si="183"/>
        <v>0.7835288106513086</v>
      </c>
    </row>
    <row r="1459" spans="3:10" ht="12.75">
      <c r="C1459">
        <f aca="true" t="shared" si="184" ref="C1459:C1522">C1458+delta_t</f>
        <v>49.70159999999988</v>
      </c>
      <c r="D1459">
        <f t="shared" si="179"/>
        <v>-0.40931437039882773</v>
      </c>
      <c r="E1459">
        <f t="shared" si="180"/>
        <v>0.6684998863015227</v>
      </c>
      <c r="F1459">
        <f t="shared" si="181"/>
        <v>0.4136130263284773</v>
      </c>
      <c r="G1459">
        <f aca="true" t="shared" si="185" ref="G1459:G1522">0.5*m*(E1459)^2</f>
        <v>0.22344604899257436</v>
      </c>
      <c r="H1459">
        <f aca="true" t="shared" si="186" ref="H1459:H1522">0.5*k*(D1459)^2</f>
        <v>0.08376912690749437</v>
      </c>
      <c r="I1459">
        <f t="shared" si="182"/>
        <v>0.30721517590006875</v>
      </c>
      <c r="J1459">
        <f t="shared" si="183"/>
        <v>0.7838560784991958</v>
      </c>
    </row>
    <row r="1460" spans="3:10" ht="12.75">
      <c r="C1460">
        <f t="shared" si="184"/>
        <v>49.73669999999988</v>
      </c>
      <c r="D1460">
        <f aca="true" t="shared" si="187" ref="D1460:D1523">D1459+delta_t*E1460</f>
        <v>-0.38534044900507736</v>
      </c>
      <c r="E1460">
        <f aca="true" t="shared" si="188" ref="E1460:E1523">E1459+delta_t*F1459</f>
        <v>0.6830177035256523</v>
      </c>
      <c r="F1460">
        <f aca="true" t="shared" si="189" ref="F1460:F1523">-(k/m)*D1460-(b/m)*E1460+(F_0/m)*COS(omega*C1460)</f>
        <v>0.38972051850259165</v>
      </c>
      <c r="G1460">
        <f t="shared" si="185"/>
        <v>0.23325659166472792</v>
      </c>
      <c r="H1460">
        <f t="shared" si="186"/>
        <v>0.07424363081971731</v>
      </c>
      <c r="I1460">
        <f aca="true" t="shared" si="190" ref="I1460:I1523">G1460+H1460</f>
        <v>0.30750022248444525</v>
      </c>
      <c r="J1460">
        <f t="shared" si="183"/>
        <v>0.7842196407696574</v>
      </c>
    </row>
    <row r="1461" spans="3:10" ht="12.75">
      <c r="C1461">
        <f t="shared" si="184"/>
        <v>49.77179999999988</v>
      </c>
      <c r="D1461">
        <f t="shared" si="187"/>
        <v>-0.3608863880353266</v>
      </c>
      <c r="E1461">
        <f t="shared" si="188"/>
        <v>0.6966968937250932</v>
      </c>
      <c r="F1461">
        <f t="shared" si="189"/>
        <v>0.3653421428180861</v>
      </c>
      <c r="G1461">
        <f t="shared" si="185"/>
        <v>0.24269328086309694</v>
      </c>
      <c r="H1461">
        <f t="shared" si="186"/>
        <v>0.06511949253459215</v>
      </c>
      <c r="I1461">
        <f t="shared" si="190"/>
        <v>0.3078127733976891</v>
      </c>
      <c r="J1461">
        <f t="shared" si="183"/>
        <v>0.7846180897706719</v>
      </c>
    </row>
    <row r="1462" spans="3:10" ht="12.75">
      <c r="C1462">
        <f t="shared" si="184"/>
        <v>49.80689999999988</v>
      </c>
      <c r="D1462">
        <f t="shared" si="187"/>
        <v>-0.3359822218922025</v>
      </c>
      <c r="E1462">
        <f t="shared" si="188"/>
        <v>0.7095204029380081</v>
      </c>
      <c r="F1462">
        <f t="shared" si="189"/>
        <v>0.3405078647772796</v>
      </c>
      <c r="G1462">
        <f t="shared" si="185"/>
        <v>0.2517096010926567</v>
      </c>
      <c r="H1462">
        <f t="shared" si="186"/>
        <v>0.0564420267138106</v>
      </c>
      <c r="I1462">
        <f t="shared" si="190"/>
        <v>0.3081516278064673</v>
      </c>
      <c r="J1462">
        <f t="shared" si="183"/>
        <v>0.7850498427570919</v>
      </c>
    </row>
    <row r="1463" spans="3:10" ht="12.75">
      <c r="C1463">
        <f t="shared" si="184"/>
        <v>49.84199999999988</v>
      </c>
      <c r="D1463">
        <f t="shared" si="187"/>
        <v>-0.31065854665459414</v>
      </c>
      <c r="E1463">
        <f t="shared" si="188"/>
        <v>0.7214722289916906</v>
      </c>
      <c r="F1463">
        <f t="shared" si="189"/>
        <v>0.3152482189774277</v>
      </c>
      <c r="G1463">
        <f t="shared" si="185"/>
        <v>0.26026108860311925</v>
      </c>
      <c r="H1463">
        <f t="shared" si="186"/>
        <v>0.04825436630477232</v>
      </c>
      <c r="I1463">
        <f t="shared" si="190"/>
        <v>0.30851545490789156</v>
      </c>
      <c r="J1463">
        <f t="shared" si="183"/>
        <v>0.7855131506319821</v>
      </c>
    </row>
    <row r="1464" spans="3:10" ht="12.75">
      <c r="C1464">
        <f t="shared" si="184"/>
        <v>49.87709999999988</v>
      </c>
      <c r="D1464">
        <f t="shared" si="187"/>
        <v>-0.2849464824587234</v>
      </c>
      <c r="E1464">
        <f t="shared" si="188"/>
        <v>0.7325374414777983</v>
      </c>
      <c r="F1464">
        <f t="shared" si="189"/>
        <v>0.2895942715360418</v>
      </c>
      <c r="G1464">
        <f t="shared" si="185"/>
        <v>0.2683055515834194</v>
      </c>
      <c r="H1464">
        <f t="shared" si="186"/>
        <v>0.04059724893279978</v>
      </c>
      <c r="I1464">
        <f t="shared" si="190"/>
        <v>0.30890280051621916</v>
      </c>
      <c r="J1464">
        <f t="shared" si="183"/>
        <v>0.7860061075032676</v>
      </c>
    </row>
    <row r="1465" spans="3:10" ht="12.75">
      <c r="C1465">
        <f t="shared" si="184"/>
        <v>49.91219999999988</v>
      </c>
      <c r="D1465">
        <f t="shared" si="187"/>
        <v>-0.25887763522437757</v>
      </c>
      <c r="E1465">
        <f t="shared" si="188"/>
        <v>0.7427022004087134</v>
      </c>
      <c r="F1465">
        <f t="shared" si="189"/>
        <v>0.26357758185200525</v>
      </c>
      <c r="G1465">
        <f t="shared" si="185"/>
        <v>0.2758032792459723</v>
      </c>
      <c r="H1465">
        <f t="shared" si="186"/>
        <v>0.033508815009682946</v>
      </c>
      <c r="I1465">
        <f t="shared" si="190"/>
        <v>0.30931209425565526</v>
      </c>
      <c r="J1465">
        <f t="shared" si="183"/>
        <v>0.7865266610301971</v>
      </c>
    </row>
    <row r="1466" spans="3:10" ht="12.75">
      <c r="C1466">
        <f t="shared" si="184"/>
        <v>49.94729999999988</v>
      </c>
      <c r="D1466">
        <f t="shared" si="187"/>
        <v>-0.23248405777341424</v>
      </c>
      <c r="E1466">
        <f t="shared" si="188"/>
        <v>0.7519537735317188</v>
      </c>
      <c r="F1466">
        <f t="shared" si="189"/>
        <v>0.23723016374959643</v>
      </c>
      <c r="G1466">
        <f t="shared" si="185"/>
        <v>0.2827172387642957</v>
      </c>
      <c r="H1466">
        <f t="shared" si="186"/>
        <v>0.027024418559396107</v>
      </c>
      <c r="I1466">
        <f t="shared" si="190"/>
        <v>0.30974165732369185</v>
      </c>
      <c r="J1466">
        <f t="shared" si="183"/>
        <v>0.7870726234899698</v>
      </c>
    </row>
    <row r="1467" spans="3:10" ht="12.75">
      <c r="C1467">
        <f t="shared" si="184"/>
        <v>49.98239999999988</v>
      </c>
      <c r="D1467">
        <f t="shared" si="187"/>
        <v>-0.20579821038840979</v>
      </c>
      <c r="E1467">
        <f t="shared" si="188"/>
        <v>0.7602805522793296</v>
      </c>
      <c r="F1467">
        <f t="shared" si="189"/>
        <v>0.21058444605329601</v>
      </c>
      <c r="G1467">
        <f t="shared" si="185"/>
        <v>0.2890132590870812</v>
      </c>
      <c r="H1467">
        <f t="shared" si="186"/>
        <v>0.021176451699536088</v>
      </c>
      <c r="I1467">
        <f t="shared" si="190"/>
        <v>0.3101897107866173</v>
      </c>
      <c r="J1467">
        <f t="shared" si="183"/>
        <v>0.787641683491443</v>
      </c>
    </row>
    <row r="1468" spans="3:10" ht="12.75">
      <c r="C1468">
        <f t="shared" si="184"/>
        <v>50.01749999999988</v>
      </c>
      <c r="D1468">
        <f t="shared" si="187"/>
        <v>-0.1788529208600232</v>
      </c>
      <c r="E1468">
        <f t="shared" si="188"/>
        <v>0.7676720663358002</v>
      </c>
      <c r="F1468">
        <f t="shared" si="189"/>
        <v>0.18367323264197083</v>
      </c>
      <c r="G1468">
        <f t="shared" si="185"/>
        <v>0.29466020071613863</v>
      </c>
      <c r="H1468">
        <f t="shared" si="186"/>
        <v>0.01599418365008086</v>
      </c>
      <c r="I1468">
        <f t="shared" si="190"/>
        <v>0.3106543843662195</v>
      </c>
      <c r="J1468">
        <f t="shared" si="183"/>
        <v>0.78823141826017</v>
      </c>
    </row>
    <row r="1469" spans="3:10" ht="12.75">
      <c r="C1469">
        <f t="shared" si="184"/>
        <v>50.05259999999988</v>
      </c>
      <c r="D1469">
        <f t="shared" si="187"/>
        <v>-0.15168134407228936</v>
      </c>
      <c r="E1469">
        <f t="shared" si="188"/>
        <v>0.7741189968015334</v>
      </c>
      <c r="F1469">
        <f t="shared" si="189"/>
        <v>0.15652966203167995</v>
      </c>
      <c r="G1469">
        <f t="shared" si="185"/>
        <v>0.29963011060450623</v>
      </c>
      <c r="H1469">
        <f t="shared" si="186"/>
        <v>0.011503615069788116</v>
      </c>
      <c r="I1469">
        <f t="shared" si="190"/>
        <v>0.31113372567429437</v>
      </c>
      <c r="J1469">
        <f t="shared" si="183"/>
        <v>0.7888393064170857</v>
      </c>
    </row>
    <row r="1470" spans="3:10" ht="12.75">
      <c r="C1470">
        <f t="shared" si="184"/>
        <v>50.08769999999988</v>
      </c>
      <c r="D1470">
        <f t="shared" si="187"/>
        <v>-0.12431692117563589</v>
      </c>
      <c r="E1470">
        <f t="shared" si="188"/>
        <v>0.7796131879388454</v>
      </c>
      <c r="F1470">
        <f t="shared" si="189"/>
        <v>0.12918716653693896</v>
      </c>
      <c r="G1470">
        <f t="shared" si="185"/>
        <v>0.3038983614040847</v>
      </c>
      <c r="H1470">
        <f t="shared" si="186"/>
        <v>0.007727348445294634</v>
      </c>
      <c r="I1470">
        <f t="shared" si="190"/>
        <v>0.3116257098493794</v>
      </c>
      <c r="J1470">
        <f t="shared" si="183"/>
        <v>0.7894627411719687</v>
      </c>
    </row>
    <row r="1471" spans="3:10" ht="12.75">
      <c r="C1471">
        <f t="shared" si="184"/>
        <v>50.12279999999988</v>
      </c>
      <c r="D1471">
        <f t="shared" si="187"/>
        <v>-0.09679333839793725</v>
      </c>
      <c r="E1471">
        <f t="shared" si="188"/>
        <v>0.7841476574842919</v>
      </c>
      <c r="F1471">
        <f t="shared" si="189"/>
        <v>0.10167943106080986</v>
      </c>
      <c r="G1471">
        <f t="shared" si="185"/>
        <v>0.30744377436905124</v>
      </c>
      <c r="H1471">
        <f t="shared" si="186"/>
        <v>0.004684475179108796</v>
      </c>
      <c r="I1471">
        <f t="shared" si="190"/>
        <v>0.31212824954816004</v>
      </c>
      <c r="J1471">
        <f t="shared" si="183"/>
        <v>0.7900990438523009</v>
      </c>
    </row>
    <row r="1472" spans="3:10" ht="12.75">
      <c r="C1472">
        <f t="shared" si="184"/>
        <v>50.15789999999988</v>
      </c>
      <c r="D1472">
        <f t="shared" si="187"/>
        <v>-0.06914448554437737</v>
      </c>
      <c r="E1472">
        <f t="shared" si="188"/>
        <v>0.7877166055145264</v>
      </c>
      <c r="F1472">
        <f t="shared" si="189"/>
        <v>0.07404035156465323</v>
      </c>
      <c r="G1472">
        <f t="shared" si="185"/>
        <v>0.310248725301664</v>
      </c>
      <c r="H1472">
        <f t="shared" si="186"/>
        <v>0.0023904799405983054</v>
      </c>
      <c r="I1472">
        <f t="shared" si="190"/>
        <v>0.3126392052422623</v>
      </c>
      <c r="J1472">
        <f t="shared" si="183"/>
        <v>0.7907454776883169</v>
      </c>
    </row>
    <row r="1473" spans="3:10" ht="12.75">
      <c r="C1473">
        <f t="shared" si="184"/>
        <v>50.19299999999988</v>
      </c>
      <c r="D1473">
        <f t="shared" si="187"/>
        <v>-0.04140441423728632</v>
      </c>
      <c r="E1473">
        <f t="shared" si="188"/>
        <v>0.7903154218544457</v>
      </c>
      <c r="F1473">
        <f t="shared" si="189"/>
        <v>0.046303993268783074</v>
      </c>
      <c r="G1473">
        <f t="shared" si="185"/>
        <v>0.31229923301048523</v>
      </c>
      <c r="H1473">
        <f t="shared" si="186"/>
        <v>0.0008571627591663992</v>
      </c>
      <c r="I1473">
        <f t="shared" si="190"/>
        <v>0.31315639576965165</v>
      </c>
      <c r="J1473">
        <f t="shared" si="183"/>
        <v>0.791399261775814</v>
      </c>
    </row>
    <row r="1474" spans="3:10" ht="12.75">
      <c r="C1474">
        <f t="shared" si="184"/>
        <v>50.22809999999988</v>
      </c>
      <c r="D1474">
        <f t="shared" si="187"/>
        <v>-0.013607295947448209</v>
      </c>
      <c r="E1474">
        <f t="shared" si="188"/>
        <v>0.79194069201818</v>
      </c>
      <c r="F1474">
        <f t="shared" si="189"/>
        <v>0.018504548635608756</v>
      </c>
      <c r="G1474">
        <f t="shared" si="185"/>
        <v>0.3135850298371169</v>
      </c>
      <c r="H1474">
        <f t="shared" si="186"/>
        <v>9.257925150072022E-05</v>
      </c>
      <c r="I1474">
        <f t="shared" si="190"/>
        <v>0.31367760908861764</v>
      </c>
      <c r="J1474">
        <f t="shared" si="183"/>
        <v>0.7920575851396382</v>
      </c>
    </row>
    <row r="1475" spans="3:10" ht="12.75">
      <c r="C1475">
        <f t="shared" si="184"/>
        <v>50.26319999999988</v>
      </c>
      <c r="D1475">
        <f t="shared" si="187"/>
        <v>0.014212620131354464</v>
      </c>
      <c r="E1475">
        <f t="shared" si="188"/>
        <v>0.7925902016752898</v>
      </c>
      <c r="F1475">
        <f t="shared" si="189"/>
        <v>-0.009323704812873687</v>
      </c>
      <c r="G1475">
        <f t="shared" si="185"/>
        <v>0.3140996138958383</v>
      </c>
      <c r="H1475">
        <f t="shared" si="186"/>
        <v>0.0001009992854990911</v>
      </c>
      <c r="I1475">
        <f t="shared" si="190"/>
        <v>0.3142006131813374</v>
      </c>
      <c r="J1475">
        <f t="shared" si="183"/>
        <v>0.7927176208226198</v>
      </c>
    </row>
    <row r="1476" spans="3:10" ht="12.75">
      <c r="C1476">
        <f t="shared" si="184"/>
        <v>50.29829999999988</v>
      </c>
      <c r="D1476">
        <f t="shared" si="187"/>
        <v>0.042021049312590625</v>
      </c>
      <c r="E1476">
        <f t="shared" si="188"/>
        <v>0.792262939636358</v>
      </c>
      <c r="F1476">
        <f t="shared" si="189"/>
        <v>-0.03714644679116376</v>
      </c>
      <c r="G1476">
        <f t="shared" si="185"/>
        <v>0.3138402827606217</v>
      </c>
      <c r="H1476">
        <f t="shared" si="186"/>
        <v>0.0008828842926655865</v>
      </c>
      <c r="I1476">
        <f t="shared" si="190"/>
        <v>0.3147231670532873</v>
      </c>
      <c r="J1476">
        <f t="shared" si="183"/>
        <v>0.7933765399270226</v>
      </c>
    </row>
    <row r="1477" spans="3:10" ht="12.75">
      <c r="C1477">
        <f t="shared" si="184"/>
        <v>50.33339999999988</v>
      </c>
      <c r="D1477">
        <f t="shared" si="187"/>
        <v>0.06978371369991561</v>
      </c>
      <c r="E1477">
        <f t="shared" si="188"/>
        <v>0.7909590993539881</v>
      </c>
      <c r="F1477">
        <f t="shared" si="189"/>
        <v>-0.06492935660768508</v>
      </c>
      <c r="G1477">
        <f t="shared" si="185"/>
        <v>0.31280814842543603</v>
      </c>
      <c r="H1477">
        <f t="shared" si="186"/>
        <v>0.002434883348875895</v>
      </c>
      <c r="I1477">
        <f t="shared" si="190"/>
        <v>0.3152430317743119</v>
      </c>
      <c r="J1477">
        <f t="shared" si="183"/>
        <v>0.7940315255382646</v>
      </c>
    </row>
    <row r="1478" spans="3:10" ht="12.75">
      <c r="C1478">
        <f t="shared" si="184"/>
        <v>50.36849999999988</v>
      </c>
      <c r="D1478">
        <f t="shared" si="187"/>
        <v>0.09746638447060636</v>
      </c>
      <c r="E1478">
        <f t="shared" si="188"/>
        <v>0.7886800789370584</v>
      </c>
      <c r="F1478">
        <f t="shared" si="189"/>
        <v>-0.09263815553124691</v>
      </c>
      <c r="G1478">
        <f t="shared" si="185"/>
        <v>0.3110081334560823</v>
      </c>
      <c r="H1478">
        <f t="shared" si="186"/>
        <v>0.004749848050886029</v>
      </c>
      <c r="I1478">
        <f t="shared" si="190"/>
        <v>0.3157579815069683</v>
      </c>
      <c r="J1478">
        <f t="shared" si="183"/>
        <v>0.7946797864636653</v>
      </c>
    </row>
    <row r="1479" spans="3:10" ht="12.75">
      <c r="C1479">
        <f t="shared" si="184"/>
        <v>50.40359999999988</v>
      </c>
      <c r="D1479">
        <f t="shared" si="187"/>
        <v>0.12503492410730105</v>
      </c>
      <c r="E1479">
        <f t="shared" si="188"/>
        <v>0.7854284796779116</v>
      </c>
      <c r="F1479">
        <f t="shared" si="189"/>
        <v>-0.12023864911420515</v>
      </c>
      <c r="G1479">
        <f t="shared" si="185"/>
        <v>0.3084489483445778</v>
      </c>
      <c r="H1479">
        <f t="shared" si="186"/>
        <v>0.007816866123259266</v>
      </c>
      <c r="I1479">
        <f t="shared" si="190"/>
        <v>0.3162658144678371</v>
      </c>
      <c r="J1479">
        <f t="shared" si="183"/>
        <v>0.7953185707222447</v>
      </c>
    </row>
    <row r="1480" spans="3:10" ht="12.75">
      <c r="C1480">
        <f t="shared" si="184"/>
        <v>50.438699999999876</v>
      </c>
      <c r="D1480">
        <f t="shared" si="187"/>
        <v>0.15245532852590055</v>
      </c>
      <c r="E1480">
        <f t="shared" si="188"/>
        <v>0.781208103094003</v>
      </c>
      <c r="F1480">
        <f t="shared" si="189"/>
        <v>-0.14769676942003152</v>
      </c>
      <c r="G1480">
        <f t="shared" si="185"/>
        <v>0.3051430501698652</v>
      </c>
      <c r="H1480">
        <f t="shared" si="186"/>
        <v>0.011621313597970133</v>
      </c>
      <c r="I1480">
        <f t="shared" si="190"/>
        <v>0.31676436376783534</v>
      </c>
      <c r="J1480">
        <f t="shared" si="183"/>
        <v>0.7959451787250619</v>
      </c>
    </row>
    <row r="1481" spans="3:10" ht="12.75">
      <c r="C1481">
        <f t="shared" si="184"/>
        <v>50.473799999999876</v>
      </c>
      <c r="D1481">
        <f t="shared" si="187"/>
        <v>0.17969376904760687</v>
      </c>
      <c r="E1481">
        <f t="shared" si="188"/>
        <v>0.77602394648736</v>
      </c>
      <c r="F1481">
        <f t="shared" si="189"/>
        <v>-0.17497861710310908</v>
      </c>
      <c r="G1481">
        <f t="shared" si="185"/>
        <v>0.30110658276090846</v>
      </c>
      <c r="H1481">
        <f t="shared" si="186"/>
        <v>0.01614492531726734</v>
      </c>
      <c r="I1481">
        <f t="shared" si="190"/>
        <v>0.3172515080781758</v>
      </c>
      <c r="J1481">
        <f t="shared" si="183"/>
        <v>0.7965569760891883</v>
      </c>
    </row>
    <row r="1482" spans="3:10" ht="12.75">
      <c r="C1482">
        <f t="shared" si="184"/>
        <v>50.508899999999876</v>
      </c>
      <c r="D1482">
        <f t="shared" si="187"/>
        <v>0.206716634163256</v>
      </c>
      <c r="E1482">
        <f t="shared" si="188"/>
        <v>0.7698821970270409</v>
      </c>
      <c r="F1482">
        <f t="shared" si="189"/>
        <v>-0.2020505032887449</v>
      </c>
      <c r="G1482">
        <f t="shared" si="185"/>
        <v>0.2963592986495917</v>
      </c>
      <c r="H1482">
        <f t="shared" si="186"/>
        <v>0.02136588341989271</v>
      </c>
      <c r="I1482">
        <f t="shared" si="190"/>
        <v>0.3177251820694844</v>
      </c>
      <c r="J1482">
        <f t="shared" si="183"/>
        <v>0.7971514060321093</v>
      </c>
    </row>
    <row r="1483" spans="3:10" ht="12.75">
      <c r="C1483">
        <f t="shared" si="184"/>
        <v>50.543999999999876</v>
      </c>
      <c r="D1483">
        <f t="shared" si="187"/>
        <v>0.23349057103834836</v>
      </c>
      <c r="E1483">
        <f t="shared" si="188"/>
        <v>0.7627902243616059</v>
      </c>
      <c r="F1483">
        <f t="shared" si="189"/>
        <v>-0.22887899120162686</v>
      </c>
      <c r="G1483">
        <f t="shared" si="185"/>
        <v>0.29092446319081455</v>
      </c>
      <c r="H1483">
        <f t="shared" si="186"/>
        <v>0.027258923381907</v>
      </c>
      <c r="I1483">
        <f t="shared" si="190"/>
        <v>0.31818338657272155</v>
      </c>
      <c r="J1483">
        <f t="shared" si="183"/>
        <v>0.7977260012970889</v>
      </c>
    </row>
    <row r="1484" spans="3:10" ht="12.75">
      <c r="C1484">
        <f t="shared" si="184"/>
        <v>50.579099999999876</v>
      </c>
      <c r="D1484">
        <f t="shared" si="187"/>
        <v>0.2599825267074904</v>
      </c>
      <c r="E1484">
        <f t="shared" si="188"/>
        <v>0.7547565717704289</v>
      </c>
      <c r="F1484">
        <f t="shared" si="189"/>
        <v>-0.2554309374912537</v>
      </c>
      <c r="G1484">
        <f t="shared" si="185"/>
        <v>0.28482874131532526</v>
      </c>
      <c r="H1484">
        <f t="shared" si="186"/>
        <v>0.033795457096605475</v>
      </c>
      <c r="I1484">
        <f t="shared" si="190"/>
        <v>0.31862419841193074</v>
      </c>
      <c r="J1484">
        <f t="shared" si="183"/>
        <v>0.7982783955637667</v>
      </c>
    </row>
    <row r="1485" spans="3:10" ht="12.75">
      <c r="C1485">
        <f t="shared" si="184"/>
        <v>50.614199999999876</v>
      </c>
      <c r="D1485">
        <f t="shared" si="187"/>
        <v>0.28615978890733385</v>
      </c>
      <c r="E1485">
        <f t="shared" si="188"/>
        <v>0.7457909458644859</v>
      </c>
      <c r="F1485">
        <f t="shared" si="189"/>
        <v>-0.2816735332032318</v>
      </c>
      <c r="G1485">
        <f t="shared" si="185"/>
        <v>0.2781020674667223</v>
      </c>
      <c r="H1485">
        <f t="shared" si="186"/>
        <v>0.04094371239374493</v>
      </c>
      <c r="I1485">
        <f t="shared" si="190"/>
        <v>0.3190457798604672</v>
      </c>
      <c r="J1485">
        <f t="shared" si="183"/>
        <v>0.7988063343019599</v>
      </c>
    </row>
    <row r="1486" spans="3:10" ht="12.75">
      <c r="C1486">
        <f t="shared" si="184"/>
        <v>50.649299999999876</v>
      </c>
      <c r="D1486">
        <f t="shared" si="187"/>
        <v>0.3119900264975356</v>
      </c>
      <c r="E1486">
        <f t="shared" si="188"/>
        <v>0.7359042048490525</v>
      </c>
      <c r="F1486">
        <f t="shared" si="189"/>
        <v>-0.30757434434576086</v>
      </c>
      <c r="G1486">
        <f t="shared" si="185"/>
        <v>0.2707774993572581</v>
      </c>
      <c r="H1486">
        <f t="shared" si="186"/>
        <v>0.04866888831696648</v>
      </c>
      <c r="I1486">
        <f t="shared" si="190"/>
        <v>0.31944638767422456</v>
      </c>
      <c r="J1486">
        <f t="shared" si="183"/>
        <v>0.7993076850302698</v>
      </c>
    </row>
    <row r="1487" spans="3:10" ht="12.75">
      <c r="C1487">
        <f t="shared" si="184"/>
        <v>50.684399999999876</v>
      </c>
      <c r="D1487">
        <f t="shared" si="187"/>
        <v>0.3374413294197599</v>
      </c>
      <c r="E1487">
        <f t="shared" si="188"/>
        <v>0.7251083453625163</v>
      </c>
      <c r="F1487">
        <f t="shared" si="189"/>
        <v>-0.33310135200111946</v>
      </c>
      <c r="G1487">
        <f t="shared" si="185"/>
        <v>0.2628910562571831</v>
      </c>
      <c r="H1487">
        <f t="shared" si="186"/>
        <v>0.05693332540028746</v>
      </c>
      <c r="I1487">
        <f t="shared" si="190"/>
        <v>0.31982438165747057</v>
      </c>
      <c r="J1487">
        <f t="shared" si="183"/>
        <v>0.7997804469446231</v>
      </c>
    </row>
    <row r="1488" spans="3:10" ht="12.75">
      <c r="C1488">
        <f t="shared" si="184"/>
        <v>50.719499999999876</v>
      </c>
      <c r="D1488">
        <f t="shared" si="187"/>
        <v>0.36248224814530533</v>
      </c>
      <c r="E1488">
        <f t="shared" si="188"/>
        <v>0.7134164879072771</v>
      </c>
      <c r="F1488">
        <f t="shared" si="189"/>
        <v>-0.35822299193251766</v>
      </c>
      <c r="G1488">
        <f t="shared" si="185"/>
        <v>0.254481542608977</v>
      </c>
      <c r="H1488">
        <f t="shared" si="186"/>
        <v>0.06569669011023735</v>
      </c>
      <c r="I1488">
        <f t="shared" si="190"/>
        <v>0.3201782327192143</v>
      </c>
      <c r="J1488">
        <f t="shared" si="183"/>
        <v>0.8002227598852888</v>
      </c>
    </row>
    <row r="1489" spans="3:10" ht="12.75">
      <c r="C1489">
        <f t="shared" si="184"/>
        <v>50.754599999999876</v>
      </c>
      <c r="D1489">
        <f t="shared" si="187"/>
        <v>0.38708183256255996</v>
      </c>
      <c r="E1489">
        <f t="shared" si="188"/>
        <v>0.7008428608904457</v>
      </c>
      <c r="F1489">
        <f t="shared" si="189"/>
        <v>-0.3829081936372949</v>
      </c>
      <c r="G1489">
        <f t="shared" si="185"/>
        <v>0.2455903578305523</v>
      </c>
      <c r="H1489">
        <f t="shared" si="186"/>
        <v>0.07491617254999484</v>
      </c>
      <c r="I1489">
        <f t="shared" si="190"/>
        <v>0.32050653038054716</v>
      </c>
      <c r="J1489">
        <f t="shared" si="183"/>
        <v>0.8006329126141982</v>
      </c>
    </row>
    <row r="1490" spans="3:10" ht="12.75">
      <c r="C1490">
        <f t="shared" si="184"/>
        <v>50.789699999999876</v>
      </c>
      <c r="D1490">
        <f t="shared" si="187"/>
        <v>0.4112096702561715</v>
      </c>
      <c r="E1490">
        <f t="shared" si="188"/>
        <v>0.6874027832937766</v>
      </c>
      <c r="F1490">
        <f t="shared" si="189"/>
        <v>-0.4071264187981183</v>
      </c>
      <c r="G1490">
        <f t="shared" si="185"/>
        <v>0.23626129324001538</v>
      </c>
      <c r="H1490">
        <f t="shared" si="186"/>
        <v>0.08454669645609465</v>
      </c>
      <c r="I1490">
        <f t="shared" si="190"/>
        <v>0.32080798969611</v>
      </c>
      <c r="J1490">
        <f t="shared" si="183"/>
        <v>0.8010093503775222</v>
      </c>
    </row>
    <row r="1491" spans="3:10" ht="12.75">
      <c r="C1491">
        <f t="shared" si="184"/>
        <v>50.824799999999875</v>
      </c>
      <c r="D1491">
        <f t="shared" si="187"/>
        <v>0.4348359241305596</v>
      </c>
      <c r="E1491">
        <f t="shared" si="188"/>
        <v>0.6731126459939626</v>
      </c>
      <c r="F1491">
        <f t="shared" si="189"/>
        <v>-0.4308476990845714</v>
      </c>
      <c r="G1491">
        <f t="shared" si="185"/>
        <v>0.2265403170984968</v>
      </c>
      <c r="H1491">
        <f t="shared" si="186"/>
        <v>0.0945411404572389</v>
      </c>
      <c r="I1491">
        <f t="shared" si="190"/>
        <v>0.3210814575557357</v>
      </c>
      <c r="J1491">
        <f t="shared" si="183"/>
        <v>0.8013506817314573</v>
      </c>
    </row>
    <row r="1492" spans="3:10" ht="12.75">
      <c r="C1492">
        <f t="shared" si="184"/>
        <v>50.859899999999875</v>
      </c>
      <c r="D1492">
        <f t="shared" si="187"/>
        <v>0.4579313693311985</v>
      </c>
      <c r="E1492">
        <f t="shared" si="188"/>
        <v>0.6579898917560941</v>
      </c>
      <c r="F1492">
        <f t="shared" si="189"/>
        <v>-0.45404267325831543</v>
      </c>
      <c r="G1492">
        <f t="shared" si="185"/>
        <v>0.21647534882659822</v>
      </c>
      <c r="H1492">
        <f t="shared" si="186"/>
        <v>0.10485056950877326</v>
      </c>
      <c r="I1492">
        <f t="shared" si="190"/>
        <v>0.3213259183353715</v>
      </c>
      <c r="J1492">
        <f t="shared" si="183"/>
        <v>0.8016556846120053</v>
      </c>
    </row>
    <row r="1493" spans="3:10" ht="12.75">
      <c r="C1493">
        <f t="shared" si="184"/>
        <v>50.894999999999875</v>
      </c>
      <c r="D1493">
        <f t="shared" si="187"/>
        <v>0.4804674294179564</v>
      </c>
      <c r="E1493">
        <f t="shared" si="188"/>
        <v>0.6420529939247273</v>
      </c>
      <c r="F1493">
        <f t="shared" si="189"/>
        <v>-0.4766826235358612</v>
      </c>
      <c r="G1493">
        <f t="shared" si="185"/>
        <v>0.20611602350385294</v>
      </c>
      <c r="H1493">
        <f t="shared" si="186"/>
        <v>0.11542447536574946</v>
      </c>
      <c r="I1493">
        <f t="shared" si="190"/>
        <v>0.3215404988696024</v>
      </c>
      <c r="J1493">
        <f t="shared" si="183"/>
        <v>0.8019233116322313</v>
      </c>
    </row>
    <row r="1494" spans="3:10" ht="12.75">
      <c r="C1494">
        <f t="shared" si="184"/>
        <v>50.930099999999875</v>
      </c>
      <c r="D1494">
        <f t="shared" si="187"/>
        <v>0.502416211745692</v>
      </c>
      <c r="E1494">
        <f t="shared" si="188"/>
        <v>0.6253214338386185</v>
      </c>
      <c r="F1494">
        <f t="shared" si="189"/>
        <v>-0.498739511163893</v>
      </c>
      <c r="G1494">
        <f t="shared" si="185"/>
        <v>0.19551344780899285</v>
      </c>
      <c r="H1494">
        <f t="shared" si="186"/>
        <v>0.12621102491244598</v>
      </c>
      <c r="I1494">
        <f t="shared" si="190"/>
        <v>0.32172447272143884</v>
      </c>
      <c r="J1494">
        <f t="shared" si="183"/>
        <v>0.8021526945930417</v>
      </c>
    </row>
    <row r="1495" spans="3:10" ht="12.75">
      <c r="C1495">
        <f t="shared" si="184"/>
        <v>50.965199999999875</v>
      </c>
      <c r="D1495">
        <f t="shared" si="187"/>
        <v>0.5237505420082784</v>
      </c>
      <c r="E1495">
        <f t="shared" si="188"/>
        <v>0.6078156769967659</v>
      </c>
      <c r="F1495">
        <f t="shared" si="189"/>
        <v>-0.5201860111630542</v>
      </c>
      <c r="G1495">
        <f t="shared" si="185"/>
        <v>0.1847199486015184</v>
      </c>
      <c r="H1495">
        <f t="shared" si="186"/>
        <v>0.1371573151269827</v>
      </c>
      <c r="I1495">
        <f t="shared" si="190"/>
        <v>0.3218772637285011</v>
      </c>
      <c r="J1495">
        <f t="shared" si="183"/>
        <v>0.8023431481959588</v>
      </c>
    </row>
    <row r="1496" spans="3:10" ht="12.75">
      <c r="C1496">
        <f t="shared" si="184"/>
        <v>51.000299999999875</v>
      </c>
      <c r="D1496">
        <f t="shared" si="187"/>
        <v>0.5444439979032519</v>
      </c>
      <c r="E1496">
        <f t="shared" si="188"/>
        <v>0.5895571480049426</v>
      </c>
      <c r="F1496">
        <f t="shared" si="189"/>
        <v>-0.540995546197126</v>
      </c>
      <c r="G1496">
        <f t="shared" si="185"/>
        <v>0.17378881538186092</v>
      </c>
      <c r="H1496">
        <f t="shared" si="186"/>
        <v>0.1482096334264381</v>
      </c>
      <c r="I1496">
        <f t="shared" si="190"/>
        <v>0.321998448808299</v>
      </c>
      <c r="J1496">
        <f t="shared" si="183"/>
        <v>0.8024941729486875</v>
      </c>
    </row>
    <row r="1497" spans="3:10" ht="12.75">
      <c r="C1497">
        <f t="shared" si="184"/>
        <v>51.035399999999875</v>
      </c>
      <c r="D1497">
        <f t="shared" si="187"/>
        <v>0.5644709418753551</v>
      </c>
      <c r="E1497">
        <f t="shared" si="188"/>
        <v>0.5705682043334235</v>
      </c>
      <c r="F1497">
        <f t="shared" si="189"/>
        <v>-0.5611423195255945</v>
      </c>
      <c r="G1497">
        <f t="shared" si="185"/>
        <v>0.16277403789813363</v>
      </c>
      <c r="H1497">
        <f t="shared" si="186"/>
        <v>0.15931372211082523</v>
      </c>
      <c r="I1497">
        <f t="shared" si="190"/>
        <v>0.3220877600089589</v>
      </c>
      <c r="J1497">
        <f t="shared" si="183"/>
        <v>0.8026054572565015</v>
      </c>
    </row>
    <row r="1498" spans="3:10" ht="12.75">
      <c r="C1498">
        <f t="shared" si="184"/>
        <v>51.070499999999875</v>
      </c>
      <c r="D1498">
        <f t="shared" si="187"/>
        <v>0.5838065528983795</v>
      </c>
      <c r="E1498">
        <f t="shared" si="188"/>
        <v>0.5508721089180751</v>
      </c>
      <c r="F1498">
        <f t="shared" si="189"/>
        <v>-0.5806013469987388</v>
      </c>
      <c r="G1498">
        <f t="shared" si="185"/>
        <v>0.15173004019192382</v>
      </c>
      <c r="H1498">
        <f t="shared" si="186"/>
        <v>0.17041504560354417</v>
      </c>
      <c r="I1498">
        <f t="shared" si="190"/>
        <v>0.32214508579546797</v>
      </c>
      <c r="J1498">
        <f t="shared" si="183"/>
        <v>0.8026768786946189</v>
      </c>
    </row>
    <row r="1499" spans="3:10" ht="12.75">
      <c r="C1499">
        <f t="shared" si="184"/>
        <v>51.105599999999875</v>
      </c>
      <c r="D1499">
        <f t="shared" si="187"/>
        <v>0.602426857255888</v>
      </c>
      <c r="E1499">
        <f t="shared" si="188"/>
        <v>0.5304930016384194</v>
      </c>
      <c r="F1499">
        <f t="shared" si="189"/>
        <v>-0.5993484880555369</v>
      </c>
      <c r="G1499">
        <f t="shared" si="185"/>
        <v>0.14071141239367002</v>
      </c>
      <c r="H1499">
        <f t="shared" si="186"/>
        <v>0.18145905917160302</v>
      </c>
      <c r="I1499">
        <f t="shared" si="190"/>
        <v>0.322170471565273</v>
      </c>
      <c r="J1499">
        <f t="shared" si="183"/>
        <v>0.802708504458839</v>
      </c>
    </row>
    <row r="1500" spans="3:10" ht="12.75">
      <c r="C1500">
        <f t="shared" si="184"/>
        <v>51.140699999999875</v>
      </c>
      <c r="D1500">
        <f t="shared" si="187"/>
        <v>0.6203087582826272</v>
      </c>
      <c r="E1500">
        <f t="shared" si="188"/>
        <v>0.5094558697076701</v>
      </c>
      <c r="F1500">
        <f t="shared" si="189"/>
        <v>-0.6173604756859178</v>
      </c>
      <c r="G1500">
        <f t="shared" si="185"/>
        <v>0.12977264158979926</v>
      </c>
      <c r="H1500">
        <f t="shared" si="186"/>
        <v>0.1923914778010674</v>
      </c>
      <c r="I1500">
        <f t="shared" si="190"/>
        <v>0.32216411939086664</v>
      </c>
      <c r="J1500">
        <f t="shared" si="183"/>
        <v>0.802700590993761</v>
      </c>
    </row>
    <row r="1501" spans="3:10" ht="12.75">
      <c r="C1501">
        <f t="shared" si="184"/>
        <v>51.175799999999875</v>
      </c>
      <c r="D1501">
        <f t="shared" si="187"/>
        <v>0.6374300650297167</v>
      </c>
      <c r="E1501">
        <f t="shared" si="188"/>
        <v>0.4877865170110944</v>
      </c>
      <c r="F1501">
        <f t="shared" si="189"/>
        <v>-0.6346149453201597</v>
      </c>
      <c r="G1501">
        <f t="shared" si="185"/>
        <v>0.11896784308890733</v>
      </c>
      <c r="H1501">
        <f t="shared" si="186"/>
        <v>0.20315854390189442</v>
      </c>
      <c r="I1501">
        <f t="shared" si="190"/>
        <v>0.32212638699080176</v>
      </c>
      <c r="J1501">
        <f t="shared" si="183"/>
        <v>0.8026535827999546</v>
      </c>
    </row>
    <row r="1502" spans="3:10" ht="12.75">
      <c r="C1502">
        <f t="shared" si="184"/>
        <v>51.210899999999874</v>
      </c>
      <c r="D1502">
        <f t="shared" si="187"/>
        <v>0.6537695198180222</v>
      </c>
      <c r="E1502">
        <f t="shared" si="188"/>
        <v>0.46551153243035676</v>
      </c>
      <c r="F1502">
        <f t="shared" si="189"/>
        <v>-0.6510904626095508</v>
      </c>
      <c r="G1502">
        <f t="shared" si="185"/>
        <v>0.10835049341282954</v>
      </c>
      <c r="H1502">
        <f t="shared" si="186"/>
        <v>0.2137072925215437</v>
      </c>
      <c r="I1502">
        <f t="shared" si="190"/>
        <v>0.32205778593437323</v>
      </c>
      <c r="J1502">
        <f t="shared" si="183"/>
        <v>0.8025681104234995</v>
      </c>
    </row>
    <row r="1503" spans="3:10" ht="12.75">
      <c r="C1503">
        <f t="shared" si="184"/>
        <v>51.245999999999874</v>
      </c>
      <c r="D1503">
        <f t="shared" si="187"/>
        <v>0.6693068246454882</v>
      </c>
      <c r="E1503">
        <f t="shared" si="188"/>
        <v>0.44265825719276153</v>
      </c>
      <c r="F1503">
        <f t="shared" si="189"/>
        <v>-0.6667665500637959</v>
      </c>
      <c r="G1503">
        <f t="shared" si="185"/>
        <v>0.0979731663304665</v>
      </c>
      <c r="H1503">
        <f t="shared" si="186"/>
        <v>0.22398581275851315</v>
      </c>
      <c r="I1503">
        <f t="shared" si="190"/>
        <v>0.32195897908897964</v>
      </c>
      <c r="J1503">
        <f t="shared" si="183"/>
        <v>0.8024449876333949</v>
      </c>
    </row>
    <row r="1504" spans="3:10" ht="12.75">
      <c r="C1504">
        <f t="shared" si="184"/>
        <v>51.281099999999874</v>
      </c>
      <c r="D1504">
        <f t="shared" si="187"/>
        <v>0.68402266641561</v>
      </c>
      <c r="E1504">
        <f t="shared" si="188"/>
        <v>0.4192547512855223</v>
      </c>
      <c r="F1504">
        <f t="shared" si="189"/>
        <v>-0.6816237125120543</v>
      </c>
      <c r="G1504">
        <f t="shared" si="185"/>
        <v>0.08788727323774259</v>
      </c>
      <c r="H1504">
        <f t="shared" si="186"/>
        <v>0.23394350408516046</v>
      </c>
      <c r="I1504">
        <f t="shared" si="190"/>
        <v>0.32183077732290305</v>
      </c>
      <c r="J1504">
        <f t="shared" si="183"/>
        <v>0.8022852077944639</v>
      </c>
    </row>
    <row r="1505" spans="3:10" ht="12.75">
      <c r="C1505">
        <f t="shared" si="184"/>
        <v>51.316199999999874</v>
      </c>
      <c r="D1505">
        <f t="shared" si="187"/>
        <v>0.6978987409556799</v>
      </c>
      <c r="E1505">
        <f t="shared" si="188"/>
        <v>0.3953297589763492</v>
      </c>
      <c r="F1505">
        <f t="shared" si="189"/>
        <v>-0.6956434613559471</v>
      </c>
      <c r="G1505">
        <f t="shared" si="185"/>
        <v>0.07814280916614917</v>
      </c>
      <c r="H1505">
        <f t="shared" si="186"/>
        <v>0.24353132631376162</v>
      </c>
      <c r="I1505">
        <f t="shared" si="190"/>
        <v>0.3216741354799108</v>
      </c>
      <c r="J1505">
        <f t="shared" si="183"/>
        <v>0.8020899394455846</v>
      </c>
    </row>
    <row r="1506" spans="3:10" ht="12.75">
      <c r="C1506">
        <f t="shared" si="184"/>
        <v>51.351299999999874</v>
      </c>
      <c r="D1506">
        <f t="shared" si="187"/>
        <v>0.7109177757949247</v>
      </c>
      <c r="E1506">
        <f t="shared" si="188"/>
        <v>0.3709126734827555</v>
      </c>
      <c r="F1506">
        <f t="shared" si="189"/>
        <v>-0.708808337584353</v>
      </c>
      <c r="G1506">
        <f t="shared" si="185"/>
        <v>0.06878810567506259</v>
      </c>
      <c r="H1506">
        <f t="shared" si="186"/>
        <v>0.25270204197060137</v>
      </c>
      <c r="I1506">
        <f t="shared" si="190"/>
        <v>0.32149014764566397</v>
      </c>
      <c r="J1506">
        <f t="shared" si="183"/>
        <v>0.8018605210953635</v>
      </c>
    </row>
    <row r="1507" spans="3:10" ht="12.75">
      <c r="C1507">
        <f t="shared" si="184"/>
        <v>51.386399999999874</v>
      </c>
      <c r="D1507">
        <f t="shared" si="187"/>
        <v>0.7230635516741821</v>
      </c>
      <c r="E1507">
        <f t="shared" si="188"/>
        <v>0.34603350083354467</v>
      </c>
      <c r="F1507">
        <f t="shared" si="189"/>
        <v>-0.721101933521342</v>
      </c>
      <c r="G1507">
        <f t="shared" si="185"/>
        <v>0.05986959184955938</v>
      </c>
      <c r="H1507">
        <f t="shared" si="186"/>
        <v>0.2614104498798413</v>
      </c>
      <c r="I1507">
        <f t="shared" si="190"/>
        <v>0.32128004172940067</v>
      </c>
      <c r="J1507">
        <f t="shared" si="183"/>
        <v>0.8015984552497599</v>
      </c>
    </row>
    <row r="1508" spans="3:10" ht="12.75">
      <c r="C1508">
        <f t="shared" si="184"/>
        <v>51.421499999999874</v>
      </c>
      <c r="D1508">
        <f t="shared" si="187"/>
        <v>0.7343209227603219</v>
      </c>
      <c r="E1508">
        <f t="shared" si="188"/>
        <v>0.32072282296694554</v>
      </c>
      <c r="F1508">
        <f t="shared" si="189"/>
        <v>-0.732508913280152</v>
      </c>
      <c r="G1508">
        <f t="shared" si="185"/>
        <v>0.05143156458594335</v>
      </c>
      <c r="H1508">
        <f t="shared" si="186"/>
        <v>0.2696136088017853</v>
      </c>
      <c r="I1508">
        <f t="shared" si="190"/>
        <v>0.32104517338772864</v>
      </c>
      <c r="J1508">
        <f t="shared" si="183"/>
        <v>0.8013054016886803</v>
      </c>
    </row>
    <row r="1509" spans="3:10" ht="12.75">
      <c r="C1509">
        <f t="shared" si="184"/>
        <v>51.456599999999874</v>
      </c>
      <c r="D1509">
        <f t="shared" si="187"/>
        <v>0.7446758355402114</v>
      </c>
      <c r="E1509">
        <f t="shared" si="188"/>
        <v>0.2950117601108122</v>
      </c>
      <c r="F1509">
        <f t="shared" si="189"/>
        <v>-0.7430150318977079</v>
      </c>
      <c r="G1509">
        <f t="shared" si="185"/>
        <v>0.0435159693018397</v>
      </c>
      <c r="H1509">
        <f t="shared" si="186"/>
        <v>0.277271050018756</v>
      </c>
      <c r="I1509">
        <f t="shared" si="190"/>
        <v>0.3207870193205957</v>
      </c>
      <c r="J1509">
        <f t="shared" si="183"/>
        <v>0.8009831700112003</v>
      </c>
    </row>
    <row r="1510" spans="3:10" ht="12.75">
      <c r="C1510">
        <f t="shared" si="184"/>
        <v>51.491699999999874</v>
      </c>
      <c r="D1510">
        <f t="shared" si="187"/>
        <v>0.7541153463706527</v>
      </c>
      <c r="E1510">
        <f t="shared" si="188"/>
        <v>0.2689319324912027</v>
      </c>
      <c r="F1510">
        <f t="shared" si="189"/>
        <v>-0.7526071531258128</v>
      </c>
      <c r="G1510">
        <f t="shared" si="185"/>
        <v>0.0361621921567264</v>
      </c>
      <c r="H1510">
        <f t="shared" si="186"/>
        <v>0.28434497781586476</v>
      </c>
      <c r="I1510">
        <f t="shared" si="190"/>
        <v>0.32050716997259115</v>
      </c>
      <c r="J1510">
        <f t="shared" si="183"/>
        <v>0.8006337114718455</v>
      </c>
    </row>
    <row r="1511" spans="3:10" ht="12.75">
      <c r="C1511">
        <f t="shared" si="184"/>
        <v>51.526799999999874</v>
      </c>
      <c r="D1511">
        <f t="shared" si="187"/>
        <v>0.7626276376623714</v>
      </c>
      <c r="E1511">
        <f t="shared" si="188"/>
        <v>0.24251542141648663</v>
      </c>
      <c r="F1511">
        <f t="shared" si="189"/>
        <v>-0.7612732658567881</v>
      </c>
      <c r="G1511">
        <f t="shared" si="185"/>
        <v>0.029406864812408052</v>
      </c>
      <c r="H1511">
        <f t="shared" si="186"/>
        <v>0.2908004568632446</v>
      </c>
      <c r="I1511">
        <f t="shared" si="190"/>
        <v>0.3202073216756527</v>
      </c>
      <c r="J1511">
        <f t="shared" si="183"/>
        <v>0.8002591101332777</v>
      </c>
    </row>
    <row r="1512" spans="3:10" ht="12.75">
      <c r="C1512">
        <f t="shared" si="184"/>
        <v>51.56189999999987</v>
      </c>
      <c r="D1512">
        <f t="shared" si="187"/>
        <v>0.7702020326778218</v>
      </c>
      <c r="E1512">
        <f t="shared" si="188"/>
        <v>0.21579472978491337</v>
      </c>
      <c r="F1512">
        <f t="shared" si="189"/>
        <v>-0.7690024991630315</v>
      </c>
      <c r="G1512">
        <f t="shared" si="185"/>
        <v>0.02328368270147189</v>
      </c>
      <c r="H1512">
        <f t="shared" si="186"/>
        <v>0.29660558557052424</v>
      </c>
      <c r="I1512">
        <f t="shared" si="190"/>
        <v>0.31988926827199615</v>
      </c>
      <c r="J1512">
        <f t="shared" si="183"/>
        <v>0.7998615733637867</v>
      </c>
    </row>
    <row r="1513" spans="3:10" ht="12.75">
      <c r="C1513">
        <f t="shared" si="184"/>
        <v>51.59699999999987</v>
      </c>
      <c r="D1513">
        <f t="shared" si="187"/>
        <v>0.7768290089242784</v>
      </c>
      <c r="E1513">
        <f t="shared" si="188"/>
        <v>0.18880274206429096</v>
      </c>
      <c r="F1513">
        <f t="shared" si="189"/>
        <v>-0.7757851359316631</v>
      </c>
      <c r="G1513">
        <f t="shared" si="185"/>
        <v>0.01782323770549759</v>
      </c>
      <c r="H1513">
        <f t="shared" si="186"/>
        <v>0.30173165455313833</v>
      </c>
      <c r="I1513">
        <f t="shared" si="190"/>
        <v>0.3195548922586359</v>
      </c>
      <c r="J1513">
        <f t="shared" si="183"/>
        <v>0.7994434217111752</v>
      </c>
    </row>
    <row r="1514" spans="3:10" ht="12.75">
      <c r="C1514">
        <f t="shared" si="184"/>
        <v>51.63209999999987</v>
      </c>
      <c r="D1514">
        <f t="shared" si="187"/>
        <v>0.7825002101254158</v>
      </c>
      <c r="E1514">
        <f t="shared" si="188"/>
        <v>0.1615726837930896</v>
      </c>
      <c r="F1514">
        <f t="shared" si="189"/>
        <v>-0.7816126250771684</v>
      </c>
      <c r="G1514">
        <f t="shared" si="185"/>
        <v>0.013052866074050857</v>
      </c>
      <c r="H1514">
        <f t="shared" si="186"/>
        <v>0.30615328942315995</v>
      </c>
      <c r="I1514">
        <f t="shared" si="190"/>
        <v>0.3192061554972108</v>
      </c>
      <c r="J1514">
        <f t="shared" si="183"/>
        <v>0.7990070781879355</v>
      </c>
    </row>
    <row r="1515" spans="3:10" ht="12.75">
      <c r="C1515">
        <f t="shared" si="184"/>
        <v>51.66719999999987</v>
      </c>
      <c r="D1515">
        <f t="shared" si="187"/>
        <v>0.7872084567563319</v>
      </c>
      <c r="E1515">
        <f t="shared" si="188"/>
        <v>0.13413808065288096</v>
      </c>
      <c r="F1515">
        <f t="shared" si="189"/>
        <v>-0.7864775923166942</v>
      </c>
      <c r="G1515">
        <f t="shared" si="185"/>
        <v>0.008996512340619399</v>
      </c>
      <c r="H1515">
        <f t="shared" si="186"/>
        <v>0.30984857719434283</v>
      </c>
      <c r="I1515">
        <f t="shared" si="190"/>
        <v>0.3188450895349622</v>
      </c>
      <c r="J1515">
        <f t="shared" si="183"/>
        <v>0.7985550570060429</v>
      </c>
    </row>
    <row r="1516" spans="3:10" ht="12.75">
      <c r="C1516">
        <f t="shared" si="184"/>
        <v>51.70229999999987</v>
      </c>
      <c r="D1516">
        <f t="shared" si="187"/>
        <v>0.7909477551287379</v>
      </c>
      <c r="E1516">
        <f t="shared" si="188"/>
        <v>0.106532717162565</v>
      </c>
      <c r="F1516">
        <f t="shared" si="189"/>
        <v>-0.790373849494434</v>
      </c>
      <c r="G1516">
        <f t="shared" si="185"/>
        <v>0.005674609913019536</v>
      </c>
      <c r="H1516">
        <f t="shared" si="186"/>
        <v>0.312799175671595</v>
      </c>
      <c r="I1516">
        <f t="shared" si="190"/>
        <v>0.31847378558461453</v>
      </c>
      <c r="J1516">
        <f aca="true" t="shared" si="191" ref="J1516:J1579">SQRT(2*(I1516)/k)</f>
        <v>0.7980899518031969</v>
      </c>
    </row>
    <row r="1517" spans="3:10" ht="12.75">
      <c r="C1517">
        <f t="shared" si="184"/>
        <v>51.73739999999987</v>
      </c>
      <c r="D1517">
        <f t="shared" si="187"/>
        <v>0.7937133050148283</v>
      </c>
      <c r="E1517">
        <f t="shared" si="188"/>
        <v>0.07879059504531037</v>
      </c>
      <c r="F1517">
        <f t="shared" si="189"/>
        <v>-0.7932964024433227</v>
      </c>
      <c r="G1517">
        <f t="shared" si="185"/>
        <v>0.0031039789337970435</v>
      </c>
      <c r="H1517">
        <f t="shared" si="186"/>
        <v>0.3149904052787809</v>
      </c>
      <c r="I1517">
        <f t="shared" si="190"/>
        <v>0.31809438421257796</v>
      </c>
      <c r="J1517">
        <f t="shared" si="191"/>
        <v>0.7976144234059186</v>
      </c>
    </row>
    <row r="1518" spans="3:10" ht="12.75">
      <c r="C1518">
        <f t="shared" si="184"/>
        <v>51.77249999999987</v>
      </c>
      <c r="D1518">
        <f t="shared" si="187"/>
        <v>0.7955015058001444</v>
      </c>
      <c r="E1518">
        <f t="shared" si="188"/>
        <v>0.05094589131954975</v>
      </c>
      <c r="F1518">
        <f t="shared" si="189"/>
        <v>-0.7952414573740703</v>
      </c>
      <c r="G1518">
        <f t="shared" si="185"/>
        <v>0.0012977419211716871</v>
      </c>
      <c r="H1518">
        <f t="shared" si="186"/>
        <v>0.3164113228651486</v>
      </c>
      <c r="I1518">
        <f t="shared" si="190"/>
        <v>0.3177090647863203</v>
      </c>
      <c r="J1518">
        <f t="shared" si="191"/>
        <v>0.7971311871785225</v>
      </c>
    </row>
    <row r="1519" spans="3:10" ht="12.75">
      <c r="C1519">
        <f t="shared" si="184"/>
        <v>51.80759999999987</v>
      </c>
      <c r="D1519">
        <f t="shared" si="187"/>
        <v>0.7963099611575613</v>
      </c>
      <c r="E1519">
        <f t="shared" si="188"/>
        <v>0.023032916165719883</v>
      </c>
      <c r="F1519">
        <f t="shared" si="189"/>
        <v>-0.796206425783378</v>
      </c>
      <c r="G1519">
        <f t="shared" si="185"/>
        <v>0.0002652576135485402</v>
      </c>
      <c r="H1519">
        <f t="shared" si="186"/>
        <v>0.31705477711937835</v>
      </c>
      <c r="I1519">
        <f t="shared" si="190"/>
        <v>0.3173200347329269</v>
      </c>
      <c r="J1519">
        <f t="shared" si="191"/>
        <v>0.7966430000105781</v>
      </c>
    </row>
    <row r="1520" spans="3:10" ht="12.75">
      <c r="C1520">
        <f t="shared" si="184"/>
        <v>51.84269999999987</v>
      </c>
      <c r="D1520">
        <f t="shared" si="187"/>
        <v>0.7961374822363486</v>
      </c>
      <c r="E1520">
        <f t="shared" si="188"/>
        <v>-0.004913929379276684</v>
      </c>
      <c r="F1520">
        <f t="shared" si="189"/>
        <v>-0.7961899278750122</v>
      </c>
      <c r="G1520">
        <f t="shared" si="185"/>
        <v>1.2073350972259267E-05</v>
      </c>
      <c r="H1520">
        <f t="shared" si="186"/>
        <v>0.31691744531081617</v>
      </c>
      <c r="I1520">
        <f t="shared" si="190"/>
        <v>0.3169295186617884</v>
      </c>
      <c r="J1520">
        <f t="shared" si="191"/>
        <v>0.7961526469990393</v>
      </c>
    </row>
    <row r="1521" spans="3:10" ht="12.75">
      <c r="C1521">
        <f t="shared" si="184"/>
        <v>51.87779999999987</v>
      </c>
      <c r="D1521">
        <f t="shared" si="187"/>
        <v>0.7949840893620947</v>
      </c>
      <c r="E1521">
        <f t="shared" si="188"/>
        <v>-0.03286019584768961</v>
      </c>
      <c r="F1521">
        <f t="shared" si="189"/>
        <v>-0.7951917944892443</v>
      </c>
      <c r="G1521">
        <f t="shared" si="185"/>
        <v>0.0005398962355742587</v>
      </c>
      <c r="H1521">
        <f t="shared" si="186"/>
        <v>0.3159998511694395</v>
      </c>
      <c r="I1521">
        <f t="shared" si="190"/>
        <v>0.3165397474050138</v>
      </c>
      <c r="J1521">
        <f t="shared" si="191"/>
        <v>0.7956629278846838</v>
      </c>
    </row>
    <row r="1522" spans="3:10" ht="12.75">
      <c r="C1522">
        <f t="shared" si="184"/>
        <v>51.91289999999987</v>
      </c>
      <c r="D1522">
        <f t="shared" si="187"/>
        <v>0.7928510122451121</v>
      </c>
      <c r="E1522">
        <f t="shared" si="188"/>
        <v>-0.06077142783426208</v>
      </c>
      <c r="F1522">
        <f t="shared" si="189"/>
        <v>-0.7932130675380068</v>
      </c>
      <c r="G1522">
        <f t="shared" si="185"/>
        <v>0.0018465832205074618</v>
      </c>
      <c r="H1522">
        <f t="shared" si="186"/>
        <v>0.31430636380904947</v>
      </c>
      <c r="I1522">
        <f t="shared" si="190"/>
        <v>0.31615294702955693</v>
      </c>
      <c r="J1522">
        <f t="shared" si="191"/>
        <v>0.7951766433058216</v>
      </c>
    </row>
    <row r="1523" spans="3:10" ht="12.75">
      <c r="C1523">
        <f aca="true" t="shared" si="192" ref="C1523:C1586">C1522+delta_t</f>
        <v>51.94799999999987</v>
      </c>
      <c r="D1523">
        <f t="shared" si="187"/>
        <v>0.789740688696792</v>
      </c>
      <c r="E1523">
        <f t="shared" si="188"/>
        <v>-0.08861320650484611</v>
      </c>
      <c r="F1523">
        <f t="shared" si="189"/>
        <v>-0.7902559989449665</v>
      </c>
      <c r="G1523">
        <f aca="true" t="shared" si="193" ref="G1523:G1586">0.5*m*(E1523)^2</f>
        <v>0.00392615018353525</v>
      </c>
      <c r="H1523">
        <f aca="true" t="shared" si="194" ref="H1523:H1586">0.5*k*(D1523)^2</f>
        <v>0.3118451776916417</v>
      </c>
      <c r="I1523">
        <f t="shared" si="190"/>
        <v>0.315771327875177</v>
      </c>
      <c r="J1523">
        <f t="shared" si="191"/>
        <v>0.7946965809353618</v>
      </c>
    </row>
    <row r="1524" spans="3:10" ht="12.75">
      <c r="C1524">
        <f t="shared" si="192"/>
        <v>51.98309999999987</v>
      </c>
      <c r="D1524">
        <f aca="true" t="shared" si="195" ref="D1524:D1587">D1523+delta_t*E1524</f>
        <v>0.7856567618552117</v>
      </c>
      <c r="E1524">
        <f aca="true" t="shared" si="196" ref="E1524:E1587">E1523+delta_t*F1523</f>
        <v>-0.11635119206781443</v>
      </c>
      <c r="F1524">
        <f aca="true" t="shared" si="197" ref="F1524:F1587">-(k/m)*D1524-(b/m)*E1524+(F_0/m)*COS(omega*C1524)</f>
        <v>-0.786324048091552</v>
      </c>
      <c r="G1524">
        <f t="shared" si="193"/>
        <v>0.006768799947800721</v>
      </c>
      <c r="H1524">
        <f t="shared" si="194"/>
        <v>0.30862827372440843</v>
      </c>
      <c r="I1524">
        <f aca="true" t="shared" si="198" ref="I1524:I1587">G1524+H1524</f>
        <v>0.31539707367220915</v>
      </c>
      <c r="J1524">
        <f t="shared" si="191"/>
        <v>0.794225501570189</v>
      </c>
    </row>
    <row r="1525" spans="3:10" ht="12.75">
      <c r="C1525">
        <f t="shared" si="192"/>
        <v>52.01819999999987</v>
      </c>
      <c r="D1525">
        <f t="shared" si="195"/>
        <v>0.7806040759231422</v>
      </c>
      <c r="E1525">
        <f t="shared" si="196"/>
        <v>-0.1439511661558279</v>
      </c>
      <c r="F1525">
        <f t="shared" si="197"/>
        <v>-0.7814218777718325</v>
      </c>
      <c r="G1525">
        <f t="shared" si="193"/>
        <v>0.010360969118811385</v>
      </c>
      <c r="H1525">
        <f t="shared" si="194"/>
        <v>0.30467136167391135</v>
      </c>
      <c r="I1525">
        <f t="shared" si="198"/>
        <v>0.31503233079272275</v>
      </c>
      <c r="J1525">
        <f t="shared" si="191"/>
        <v>0.7937661252443603</v>
      </c>
    </row>
    <row r="1526" spans="3:10" ht="12.75">
      <c r="C1526">
        <f t="shared" si="192"/>
        <v>52.05329999999987</v>
      </c>
      <c r="D1526">
        <f t="shared" si="195"/>
        <v>0.7745886704234389</v>
      </c>
      <c r="E1526">
        <f t="shared" si="196"/>
        <v>-0.17137907406561922</v>
      </c>
      <c r="F1526">
        <f t="shared" si="197"/>
        <v>-0.7755553486609728</v>
      </c>
      <c r="G1526">
        <f t="shared" si="193"/>
        <v>0.0146853935137945</v>
      </c>
      <c r="H1526">
        <f t="shared" si="194"/>
        <v>0.2999938041741754</v>
      </c>
      <c r="I1526">
        <f t="shared" si="198"/>
        <v>0.3146791976879699</v>
      </c>
      <c r="J1526">
        <f t="shared" si="191"/>
        <v>0.7933211174398044</v>
      </c>
    </row>
    <row r="1527" spans="3:10" ht="12.75">
      <c r="C1527">
        <f t="shared" si="192"/>
        <v>52.08839999999987</v>
      </c>
      <c r="D1527">
        <f t="shared" si="195"/>
        <v>0.7676177729786319</v>
      </c>
      <c r="E1527">
        <f t="shared" si="196"/>
        <v>-0.19860106680361936</v>
      </c>
      <c r="F1527">
        <f t="shared" si="197"/>
        <v>-0.7687315123038397</v>
      </c>
      <c r="G1527">
        <f t="shared" si="193"/>
        <v>0.01972119186776784</v>
      </c>
      <c r="H1527">
        <f t="shared" si="194"/>
        <v>0.2946185226963372</v>
      </c>
      <c r="I1527">
        <f t="shared" si="198"/>
        <v>0.31433971456410503</v>
      </c>
      <c r="J1527">
        <f t="shared" si="191"/>
        <v>0.792893075469959</v>
      </c>
    </row>
    <row r="1528" spans="3:10" ht="12.75">
      <c r="C1528">
        <f t="shared" si="192"/>
        <v>52.12349999999987</v>
      </c>
      <c r="D1528">
        <f t="shared" si="195"/>
        <v>0.7596997906233514</v>
      </c>
      <c r="E1528">
        <f t="shared" si="196"/>
        <v>-0.22558354288548413</v>
      </c>
      <c r="F1528">
        <f t="shared" si="197"/>
        <v>-0.760958602632154</v>
      </c>
      <c r="G1528">
        <f t="shared" si="193"/>
        <v>0.025443967410383527</v>
      </c>
      <c r="H1528">
        <f t="shared" si="194"/>
        <v>0.28857188593658195</v>
      </c>
      <c r="I1528">
        <f t="shared" si="198"/>
        <v>0.31401585334696547</v>
      </c>
      <c r="J1528">
        <f t="shared" si="191"/>
        <v>0.7924845151130279</v>
      </c>
    </row>
    <row r="1529" spans="3:10" ht="12.75">
      <c r="C1529">
        <f t="shared" si="192"/>
        <v>52.15859999999987</v>
      </c>
      <c r="D1529">
        <f t="shared" si="195"/>
        <v>0.7508442996600421</v>
      </c>
      <c r="E1529">
        <f t="shared" si="196"/>
        <v>-0.25229318983787274</v>
      </c>
      <c r="F1529">
        <f t="shared" si="197"/>
        <v>-0.7522460260204066</v>
      </c>
      <c r="G1529">
        <f t="shared" si="193"/>
        <v>0.03182592681928445</v>
      </c>
      <c r="H1529">
        <f t="shared" si="194"/>
        <v>0.28188358116598955</v>
      </c>
      <c r="I1529">
        <f t="shared" si="198"/>
        <v>0.31370950798527397</v>
      </c>
      <c r="J1529">
        <f t="shared" si="191"/>
        <v>0.7920978575722497</v>
      </c>
    </row>
    <row r="1530" spans="3:10" ht="12.75">
      <c r="C1530">
        <f t="shared" si="192"/>
        <v>52.19369999999987</v>
      </c>
      <c r="D1530">
        <f t="shared" si="195"/>
        <v>0.7410620340702153</v>
      </c>
      <c r="E1530">
        <f t="shared" si="196"/>
        <v>-0.278697025351189</v>
      </c>
      <c r="F1530">
        <f t="shared" si="197"/>
        <v>-0.7426043498925646</v>
      </c>
      <c r="G1530">
        <f t="shared" si="193"/>
        <v>0.038836015969800644</v>
      </c>
      <c r="H1530">
        <f t="shared" si="194"/>
        <v>0.27458646917014246</v>
      </c>
      <c r="I1530">
        <f t="shared" si="198"/>
        <v>0.3134224851399431</v>
      </c>
      <c r="J1530">
        <f t="shared" si="191"/>
        <v>0.7917354168406805</v>
      </c>
    </row>
    <row r="1531" spans="3:10" ht="12.75">
      <c r="C1531">
        <f t="shared" si="192"/>
        <v>52.22879999999987</v>
      </c>
      <c r="D1531">
        <f t="shared" si="195"/>
        <v>0.7303648724952775</v>
      </c>
      <c r="E1531">
        <f t="shared" si="196"/>
        <v>-0.30476243803241804</v>
      </c>
      <c r="F1531">
        <f t="shared" si="197"/>
        <v>-0.7320452898933822</v>
      </c>
      <c r="G1531">
        <f t="shared" si="193"/>
        <v>0.04644007181773172</v>
      </c>
      <c r="H1531">
        <f t="shared" si="194"/>
        <v>0.26671642348752145</v>
      </c>
      <c r="I1531">
        <f t="shared" si="198"/>
        <v>0.3131564953052532</v>
      </c>
      <c r="J1531">
        <f t="shared" si="191"/>
        <v>0.7913993875474673</v>
      </c>
    </row>
    <row r="1532" spans="3:10" ht="12.75">
      <c r="C1532">
        <f t="shared" si="192"/>
        <v>52.26389999999987</v>
      </c>
      <c r="D1532">
        <f t="shared" si="195"/>
        <v>0.718765823802738</v>
      </c>
      <c r="E1532">
        <f t="shared" si="196"/>
        <v>-0.33045722770767577</v>
      </c>
      <c r="F1532">
        <f t="shared" si="197"/>
        <v>-0.7205816956399079</v>
      </c>
      <c r="G1532">
        <f t="shared" si="193"/>
        <v>0.05460098967212134</v>
      </c>
      <c r="H1532">
        <f t="shared" si="194"/>
        <v>0.2583121547334143</v>
      </c>
      <c r="I1532">
        <f t="shared" si="198"/>
        <v>0.31291314440553564</v>
      </c>
      <c r="J1532">
        <f t="shared" si="191"/>
        <v>0.7910918333613812</v>
      </c>
    </row>
    <row r="1533" spans="3:10" ht="12.75">
      <c r="C1533">
        <f t="shared" si="192"/>
        <v>52.29899999999987</v>
      </c>
      <c r="D1533">
        <f t="shared" si="195"/>
        <v>0.7062790112553533</v>
      </c>
      <c r="E1533">
        <f t="shared" si="196"/>
        <v>-0.35574964522463653</v>
      </c>
      <c r="F1533">
        <f t="shared" si="197"/>
        <v>-0.7082275350705388</v>
      </c>
      <c r="G1533">
        <f t="shared" si="193"/>
        <v>0.06327890503872738</v>
      </c>
      <c r="H1533">
        <f t="shared" si="194"/>
        <v>0.24941502086991973</v>
      </c>
      <c r="I1533">
        <f t="shared" si="198"/>
        <v>0.3126939259086471</v>
      </c>
      <c r="J1533">
        <f t="shared" si="191"/>
        <v>0.7908146760254858</v>
      </c>
    </row>
    <row r="1534" spans="3:10" ht="12.75">
      <c r="C1534">
        <f t="shared" si="192"/>
        <v>52.33409999999987</v>
      </c>
      <c r="D1534">
        <f t="shared" si="195"/>
        <v>0.6929196553024863</v>
      </c>
      <c r="E1534">
        <f t="shared" si="196"/>
        <v>-0.3806084317056124</v>
      </c>
      <c r="F1534">
        <f t="shared" si="197"/>
        <v>-0.6949978774107035</v>
      </c>
      <c r="G1534">
        <f t="shared" si="193"/>
        <v>0.07243138914270292</v>
      </c>
      <c r="H1534">
        <f t="shared" si="194"/>
        <v>0.24006882435225824</v>
      </c>
      <c r="I1534">
        <f t="shared" si="198"/>
        <v>0.31250021349496115</v>
      </c>
      <c r="J1534">
        <f t="shared" si="191"/>
        <v>0.7905696850941872</v>
      </c>
    </row>
    <row r="1535" spans="3:10" ht="12.75">
      <c r="C1535">
        <f t="shared" si="192"/>
        <v>52.36919999999987</v>
      </c>
      <c r="D1535">
        <f t="shared" si="195"/>
        <v>0.6787040550146706</v>
      </c>
      <c r="E1535">
        <f t="shared" si="196"/>
        <v>-0.4050028572027281</v>
      </c>
      <c r="F1535">
        <f t="shared" si="197"/>
        <v>-0.6809088747759705</v>
      </c>
      <c r="G1535">
        <f t="shared" si="193"/>
        <v>0.0820136571711867</v>
      </c>
      <c r="H1535">
        <f t="shared" si="194"/>
        <v>0.2303195971466785</v>
      </c>
      <c r="I1535">
        <f t="shared" si="198"/>
        <v>0.3123332543178652</v>
      </c>
      <c r="J1535">
        <f t="shared" si="191"/>
        <v>0.7903584684405743</v>
      </c>
    </row>
    <row r="1536" spans="3:10" ht="12.75">
      <c r="C1536">
        <f t="shared" si="192"/>
        <v>52.40429999999987</v>
      </c>
      <c r="D1536">
        <f t="shared" si="195"/>
        <v>0.6636495681840421</v>
      </c>
      <c r="E1536">
        <f t="shared" si="196"/>
        <v>-0.42890275870736466</v>
      </c>
      <c r="F1536">
        <f t="shared" si="197"/>
        <v>-0.665977742435064</v>
      </c>
      <c r="G1536">
        <f t="shared" si="193"/>
        <v>0.09197878821339393</v>
      </c>
      <c r="H1536">
        <f t="shared" si="194"/>
        <v>0.22021537467543276</v>
      </c>
      <c r="I1536">
        <f t="shared" si="198"/>
        <v>0.3121941628888267</v>
      </c>
      <c r="J1536">
        <f t="shared" si="191"/>
        <v>0.7901824635979043</v>
      </c>
    </row>
    <row r="1537" spans="3:10" ht="12.75">
      <c r="C1537">
        <f t="shared" si="192"/>
        <v>52.43939999999987</v>
      </c>
      <c r="D1537">
        <f t="shared" si="195"/>
        <v>0.6477745901149562</v>
      </c>
      <c r="E1537">
        <f t="shared" si="196"/>
        <v>-0.4522785774668354</v>
      </c>
      <c r="F1537">
        <f t="shared" si="197"/>
        <v>-0.6502227377569305</v>
      </c>
      <c r="G1537">
        <f t="shared" si="193"/>
        <v>0.10227795581771212</v>
      </c>
      <c r="H1537">
        <f t="shared" si="194"/>
        <v>0.20980595979929975</v>
      </c>
      <c r="I1537">
        <f t="shared" si="198"/>
        <v>0.3120839156170119</v>
      </c>
      <c r="J1537">
        <f t="shared" si="191"/>
        <v>0.7900429299943287</v>
      </c>
    </row>
    <row r="1538" spans="3:10" ht="12.75">
      <c r="C1538">
        <f t="shared" si="192"/>
        <v>52.47449999999987</v>
      </c>
      <c r="D1538">
        <f t="shared" si="195"/>
        <v>0.6310985311307263</v>
      </c>
      <c r="E1538">
        <f t="shared" si="196"/>
        <v>-0.4751013955621037</v>
      </c>
      <c r="F1538">
        <f t="shared" si="197"/>
        <v>-0.6336631378676233</v>
      </c>
      <c r="G1538">
        <f t="shared" si="193"/>
        <v>0.11286066803252925</v>
      </c>
      <c r="H1538">
        <f t="shared" si="194"/>
        <v>0.19914267799768018</v>
      </c>
      <c r="I1538">
        <f t="shared" si="198"/>
        <v>0.3120033460302094</v>
      </c>
      <c r="J1538">
        <f t="shared" si="191"/>
        <v>0.7899409421345489</v>
      </c>
    </row>
    <row r="1539" spans="3:10" ht="12.75">
      <c r="C1539">
        <f t="shared" si="192"/>
        <v>52.50959999999987</v>
      </c>
      <c r="D1539">
        <f t="shared" si="195"/>
        <v>0.6136417928240122</v>
      </c>
      <c r="E1539">
        <f t="shared" si="196"/>
        <v>-0.49734297170125724</v>
      </c>
      <c r="F1539">
        <f t="shared" si="197"/>
        <v>-0.6163192160443791</v>
      </c>
      <c r="G1539">
        <f t="shared" si="193"/>
        <v>0.12367501575031878</v>
      </c>
      <c r="H1539">
        <f t="shared" si="194"/>
        <v>0.18827812495013396</v>
      </c>
      <c r="I1539">
        <f t="shared" si="198"/>
        <v>0.31195314070045277</v>
      </c>
      <c r="J1539">
        <f t="shared" si="191"/>
        <v>0.7898773837760552</v>
      </c>
    </row>
    <row r="1540" spans="3:10" ht="12.75">
      <c r="C1540">
        <f t="shared" si="192"/>
        <v>52.54469999999987</v>
      </c>
      <c r="D1540">
        <f t="shared" si="195"/>
        <v>0.5954257430799392</v>
      </c>
      <c r="E1540">
        <f t="shared" si="196"/>
        <v>-0.5189757761844149</v>
      </c>
      <c r="F1540">
        <f t="shared" si="197"/>
        <v>-0.5982122168758158</v>
      </c>
      <c r="G1540">
        <f t="shared" si="193"/>
        <v>0.13466792813310796</v>
      </c>
      <c r="H1540">
        <f t="shared" si="194"/>
        <v>0.1772659077611489</v>
      </c>
      <c r="I1540">
        <f t="shared" si="198"/>
        <v>0.31193383589425683</v>
      </c>
      <c r="J1540">
        <f t="shared" si="191"/>
        <v>0.7898529431410087</v>
      </c>
    </row>
    <row r="1541" spans="3:10" ht="12.75">
      <c r="C1541">
        <f t="shared" si="192"/>
        <v>52.57979999999987</v>
      </c>
      <c r="D1541">
        <f t="shared" si="195"/>
        <v>0.5764726899025531</v>
      </c>
      <c r="E1541">
        <f t="shared" si="196"/>
        <v>-0.539973024996756</v>
      </c>
      <c r="F1541">
        <f t="shared" si="197"/>
        <v>-0.5793643302187167</v>
      </c>
      <c r="G1541">
        <f t="shared" si="193"/>
        <v>0.14578543386207365</v>
      </c>
      <c r="H1541">
        <f t="shared" si="194"/>
        <v>0.16616038110174255</v>
      </c>
      <c r="I1541">
        <f t="shared" si="198"/>
        <v>0.31194581496381624</v>
      </c>
      <c r="J1541">
        <f t="shared" si="191"/>
        <v>0.7898681091977524</v>
      </c>
    </row>
    <row r="1542" spans="3:10" ht="12.75">
      <c r="C1542">
        <f t="shared" si="192"/>
        <v>52.61489999999987</v>
      </c>
      <c r="D1542">
        <f t="shared" si="195"/>
        <v>0.5568058540766941</v>
      </c>
      <c r="E1542">
        <f t="shared" si="196"/>
        <v>-0.560308712987433</v>
      </c>
      <c r="F1542">
        <f t="shared" si="197"/>
        <v>-0.559798663983353</v>
      </c>
      <c r="G1542">
        <f t="shared" si="193"/>
        <v>0.1569729269248168</v>
      </c>
      <c r="H1542">
        <f t="shared" si="194"/>
        <v>0.1550163795670384</v>
      </c>
      <c r="I1542">
        <f t="shared" si="198"/>
        <v>0.3119893064918552</v>
      </c>
      <c r="J1542">
        <f t="shared" si="191"/>
        <v>0.7899231690384264</v>
      </c>
    </row>
    <row r="1543" spans="3:10" ht="12.75">
      <c r="C1543">
        <f t="shared" si="192"/>
        <v>52.64999999999987</v>
      </c>
      <c r="D1543">
        <f t="shared" si="195"/>
        <v>0.5364493406988211</v>
      </c>
      <c r="E1543">
        <f t="shared" si="196"/>
        <v>-0.5799576460932487</v>
      </c>
      <c r="F1543">
        <f t="shared" si="197"/>
        <v>-0.539539215780753</v>
      </c>
      <c r="G1543">
        <f t="shared" si="193"/>
        <v>0.16817543563101098</v>
      </c>
      <c r="H1543">
        <f t="shared" si="194"/>
        <v>0.14388894756809992</v>
      </c>
      <c r="I1543">
        <f t="shared" si="198"/>
        <v>0.3120643831991109</v>
      </c>
      <c r="J1543">
        <f t="shared" si="191"/>
        <v>0.7900182063713607</v>
      </c>
    </row>
    <row r="1544" spans="3:10" ht="12.75">
      <c r="C1544">
        <f t="shared" si="192"/>
        <v>52.68509999999987</v>
      </c>
      <c r="D1544">
        <f t="shared" si="195"/>
        <v>0.515428109611714</v>
      </c>
      <c r="E1544">
        <f t="shared" si="196"/>
        <v>-0.5988954725671531</v>
      </c>
      <c r="F1544">
        <f t="shared" si="197"/>
        <v>-0.518610843466733</v>
      </c>
      <c r="G1544">
        <f t="shared" si="193"/>
        <v>0.17933789353071683</v>
      </c>
      <c r="H1544">
        <f t="shared" si="194"/>
        <v>0.13283306808895254</v>
      </c>
      <c r="I1544">
        <f t="shared" si="198"/>
        <v>0.3121709616196694</v>
      </c>
      <c r="J1544">
        <f t="shared" si="191"/>
        <v>0.7901531011388482</v>
      </c>
    </row>
    <row r="1545" spans="3:10" ht="12.75">
      <c r="C1545">
        <f t="shared" si="192"/>
        <v>52.72019999999987</v>
      </c>
      <c r="D1545">
        <f t="shared" si="195"/>
        <v>0.4937679447793475</v>
      </c>
      <c r="E1545">
        <f t="shared" si="196"/>
        <v>-0.6170987131728355</v>
      </c>
      <c r="F1545">
        <f t="shared" si="197"/>
        <v>-0.4970392346188772</v>
      </c>
      <c r="G1545">
        <f t="shared" si="193"/>
        <v>0.19040541089978474</v>
      </c>
      <c r="H1545">
        <f t="shared" si="194"/>
        <v>0.12190339164581038</v>
      </c>
      <c r="I1545">
        <f t="shared" si="198"/>
        <v>0.3123088025455951</v>
      </c>
      <c r="J1545">
        <f t="shared" si="191"/>
        <v>0.7903275302627324</v>
      </c>
    </row>
    <row r="1546" spans="3:10" ht="12.75">
      <c r="C1546">
        <f t="shared" si="192"/>
        <v>52.75529999999987</v>
      </c>
      <c r="D1546">
        <f t="shared" si="195"/>
        <v>0.47149542263953814</v>
      </c>
      <c r="E1546">
        <f t="shared" si="196"/>
        <v>-0.6345447903079581</v>
      </c>
      <c r="F1546">
        <f t="shared" si="197"/>
        <v>-0.4748508749839764</v>
      </c>
      <c r="G1546">
        <f t="shared" si="193"/>
        <v>0.20132354545348524</v>
      </c>
      <c r="H1546">
        <f t="shared" si="194"/>
        <v>0.11115396678501835</v>
      </c>
      <c r="I1546">
        <f t="shared" si="198"/>
        <v>0.3124775122385036</v>
      </c>
      <c r="J1546">
        <f t="shared" si="191"/>
        <v>0.7905409695120217</v>
      </c>
    </row>
    <row r="1547" spans="3:10" ht="12.75">
      <c r="C1547">
        <f t="shared" si="192"/>
        <v>52.79039999999987</v>
      </c>
      <c r="D1547">
        <f t="shared" si="195"/>
        <v>0.4486378794732398</v>
      </c>
      <c r="E1547">
        <f t="shared" si="196"/>
        <v>-0.6512120560198956</v>
      </c>
      <c r="F1547">
        <f t="shared" si="197"/>
        <v>-0.45207301593471183</v>
      </c>
      <c r="G1547">
        <f t="shared" si="193"/>
        <v>0.21203857095282982</v>
      </c>
      <c r="H1547">
        <f t="shared" si="194"/>
        <v>0.10063797344912262</v>
      </c>
      <c r="I1547">
        <f t="shared" si="198"/>
        <v>0.31267654440195247</v>
      </c>
      <c r="J1547">
        <f t="shared" si="191"/>
        <v>0.7907926964786062</v>
      </c>
    </row>
    <row r="1548" spans="3:10" ht="12.75">
      <c r="C1548">
        <f t="shared" si="192"/>
        <v>52.82549999999987</v>
      </c>
      <c r="D1548">
        <f t="shared" si="195"/>
        <v>0.42522337783057973</v>
      </c>
      <c r="E1548">
        <f t="shared" si="196"/>
        <v>-0.667079818879204</v>
      </c>
      <c r="F1548">
        <f t="shared" si="197"/>
        <v>-0.4287336409756038</v>
      </c>
      <c r="G1548">
        <f t="shared" si="193"/>
        <v>0.2224977423779558</v>
      </c>
      <c r="H1548">
        <f t="shared" si="194"/>
        <v>0.09040746052682398</v>
      </c>
      <c r="I1548">
        <f t="shared" si="198"/>
        <v>0.3129052029047798</v>
      </c>
      <c r="J1548">
        <f t="shared" si="191"/>
        <v>0.7910817946391887</v>
      </c>
    </row>
    <row r="1549" spans="3:10" ht="12.75">
      <c r="C1549">
        <f t="shared" si="192"/>
        <v>52.86059999999987</v>
      </c>
      <c r="D1549">
        <f t="shared" si="195"/>
        <v>0.4012806720549013</v>
      </c>
      <c r="E1549">
        <f t="shared" si="196"/>
        <v>-0.6821283696774477</v>
      </c>
      <c r="F1549">
        <f t="shared" si="197"/>
        <v>-0.4048614313394209</v>
      </c>
      <c r="G1549">
        <f t="shared" si="193"/>
        <v>0.2326495563594064</v>
      </c>
      <c r="H1549">
        <f t="shared" si="194"/>
        <v>0.08051308888241662</v>
      </c>
      <c r="I1549">
        <f t="shared" si="198"/>
        <v>0.313162645241823</v>
      </c>
      <c r="J1549">
        <f t="shared" si="191"/>
        <v>0.7914071584738452</v>
      </c>
    </row>
    <row r="1550" spans="3:10" ht="12.75">
      <c r="C1550">
        <f t="shared" si="192"/>
        <v>52.89569999999987</v>
      </c>
      <c r="D1550">
        <f t="shared" si="195"/>
        <v>0.37683917294719843</v>
      </c>
      <c r="E1550">
        <f t="shared" si="196"/>
        <v>-0.6963390059174613</v>
      </c>
      <c r="F1550">
        <f t="shared" si="197"/>
        <v>-0.38048573071638114</v>
      </c>
      <c r="G1550">
        <f t="shared" si="193"/>
        <v>0.24244400558105914</v>
      </c>
      <c r="H1550">
        <f t="shared" si="194"/>
        <v>0.07100388113376427</v>
      </c>
      <c r="I1550">
        <f t="shared" si="198"/>
        <v>0.3134478867148234</v>
      </c>
      <c r="J1550">
        <f t="shared" si="191"/>
        <v>0.7917674996043009</v>
      </c>
    </row>
    <row r="1551" spans="3:10" ht="12.75">
      <c r="C1551">
        <f t="shared" si="192"/>
        <v>52.93079999999987</v>
      </c>
      <c r="D1551">
        <f t="shared" si="195"/>
        <v>0.35192891161439566</v>
      </c>
      <c r="E1551">
        <f t="shared" si="196"/>
        <v>-0.7096940550656063</v>
      </c>
      <c r="F1551">
        <f t="shared" si="197"/>
        <v>-0.3556365091595496</v>
      </c>
      <c r="G1551">
        <f t="shared" si="193"/>
        <v>0.2518328258977319</v>
      </c>
      <c r="H1551">
        <f t="shared" si="194"/>
        <v>0.06192697941504655</v>
      </c>
      <c r="I1551">
        <f t="shared" si="198"/>
        <v>0.3137598053127785</v>
      </c>
      <c r="J1551">
        <f t="shared" si="191"/>
        <v>0.792161353908127</v>
      </c>
    </row>
    <row r="1552" spans="3:10" ht="12.75">
      <c r="C1552">
        <f t="shared" si="192"/>
        <v>52.96589999999987</v>
      </c>
      <c r="D1552">
        <f t="shared" si="195"/>
        <v>0.32658050254594323</v>
      </c>
      <c r="E1552">
        <f t="shared" si="196"/>
        <v>-0.7221768965371065</v>
      </c>
      <c r="F1552">
        <f t="shared" si="197"/>
        <v>-0.3303443262108647</v>
      </c>
      <c r="G1552">
        <f t="shared" si="193"/>
        <v>0.2607697349459833</v>
      </c>
      <c r="H1552">
        <f t="shared" si="194"/>
        <v>0.05332741232158042</v>
      </c>
      <c r="I1552">
        <f t="shared" si="198"/>
        <v>0.31409714726756377</v>
      </c>
      <c r="J1552">
        <f t="shared" si="191"/>
        <v>0.7925870895586979</v>
      </c>
    </row>
    <row r="1553" spans="3:10" ht="12.75">
      <c r="C1553">
        <f t="shared" si="192"/>
        <v>53.00099999999987</v>
      </c>
      <c r="D1553">
        <f t="shared" si="195"/>
        <v>0.30082510596415574</v>
      </c>
      <c r="E1553">
        <f t="shared" si="196"/>
        <v>-0.7337719823871078</v>
      </c>
      <c r="F1553">
        <f t="shared" si="197"/>
        <v>-0.3046402932931935</v>
      </c>
      <c r="G1553">
        <f t="shared" si="193"/>
        <v>0.26921066106815306</v>
      </c>
      <c r="H1553">
        <f t="shared" si="194"/>
        <v>0.04524787218917276</v>
      </c>
      <c r="I1553">
        <f t="shared" si="198"/>
        <v>0.3144585332573258</v>
      </c>
      <c r="J1553">
        <f t="shared" si="191"/>
        <v>0.7930429159349774</v>
      </c>
    </row>
    <row r="1554" spans="3:10" ht="12.75">
      <c r="C1554">
        <f t="shared" si="192"/>
        <v>53.03609999999987</v>
      </c>
      <c r="D1554">
        <f t="shared" si="195"/>
        <v>0.2746943894946281</v>
      </c>
      <c r="E1554">
        <f t="shared" si="196"/>
        <v>-0.7444648566816989</v>
      </c>
      <c r="F1554">
        <f t="shared" si="197"/>
        <v>-0.2785560354147316</v>
      </c>
      <c r="G1554">
        <f t="shared" si="193"/>
        <v>0.27711396141705125</v>
      </c>
      <c r="H1554">
        <f t="shared" si="194"/>
        <v>0.03772850380991322</v>
      </c>
      <c r="I1554">
        <f t="shared" si="198"/>
        <v>0.31484246522696446</v>
      </c>
      <c r="J1554">
        <f t="shared" si="191"/>
        <v>0.7935268933400612</v>
      </c>
    </row>
    <row r="1555" spans="3:10" ht="12.75">
      <c r="C1555">
        <f t="shared" si="192"/>
        <v>53.07119999999987</v>
      </c>
      <c r="D1555">
        <f t="shared" si="195"/>
        <v>0.24822048920390916</v>
      </c>
      <c r="E1555">
        <f t="shared" si="196"/>
        <v>-0.754242173524756</v>
      </c>
      <c r="F1555">
        <f t="shared" si="197"/>
        <v>-0.25212365223291794</v>
      </c>
      <c r="G1555">
        <f t="shared" si="193"/>
        <v>0.28444062816167404</v>
      </c>
      <c r="H1555">
        <f t="shared" si="194"/>
        <v>0.030806705630313992</v>
      </c>
      <c r="I1555">
        <f t="shared" si="198"/>
        <v>0.31524733379198805</v>
      </c>
      <c r="J1555">
        <f t="shared" si="191"/>
        <v>0.794036943462945</v>
      </c>
    </row>
    <row r="1556" spans="3:10" ht="12.75">
      <c r="C1556">
        <f t="shared" si="192"/>
        <v>53.10629999999987</v>
      </c>
      <c r="D1556">
        <f t="shared" si="195"/>
        <v>0.22143597005240273</v>
      </c>
      <c r="E1556">
        <f t="shared" si="196"/>
        <v>-0.7630917137181314</v>
      </c>
      <c r="F1556">
        <f t="shared" si="197"/>
        <v>-0.2253756785258358</v>
      </c>
      <c r="G1556">
        <f t="shared" si="193"/>
        <v>0.29115448177263736</v>
      </c>
      <c r="H1556">
        <f t="shared" si="194"/>
        <v>0.0245169444165243</v>
      </c>
      <c r="I1556">
        <f t="shared" si="198"/>
        <v>0.31567142618916166</v>
      </c>
      <c r="J1556">
        <f t="shared" si="191"/>
        <v>0.7945708605142296</v>
      </c>
    </row>
    <row r="1557" spans="3:10" ht="12.75">
      <c r="C1557">
        <f t="shared" si="192"/>
        <v>53.14139999999987</v>
      </c>
      <c r="D1557">
        <f t="shared" si="195"/>
        <v>0.19437378581119572</v>
      </c>
      <c r="E1557">
        <f t="shared" si="196"/>
        <v>-0.7710024000343882</v>
      </c>
      <c r="F1557">
        <f t="shared" si="197"/>
        <v>-0.1983450441198093</v>
      </c>
      <c r="G1557">
        <f t="shared" si="193"/>
        <v>0.29722235042939343</v>
      </c>
      <c r="H1557">
        <f t="shared" si="194"/>
        <v>0.018890584305288293</v>
      </c>
      <c r="I1557">
        <f t="shared" si="198"/>
        <v>0.3161129347346817</v>
      </c>
      <c r="J1557">
        <f t="shared" si="191"/>
        <v>0.7951263229634418</v>
      </c>
    </row>
    <row r="1558" spans="3:10" ht="12.75">
      <c r="C1558">
        <f t="shared" si="192"/>
        <v>53.17649999999987</v>
      </c>
      <c r="D1558">
        <f t="shared" si="195"/>
        <v>0.16706723849218263</v>
      </c>
      <c r="E1558">
        <f t="shared" si="196"/>
        <v>-0.7779643110829936</v>
      </c>
      <c r="F1558">
        <f t="shared" si="197"/>
        <v>-0.17106503332258444</v>
      </c>
      <c r="G1558">
        <f t="shared" si="193"/>
        <v>0.3026142346594184</v>
      </c>
      <c r="H1558">
        <f t="shared" si="194"/>
        <v>0.013955731088701916</v>
      </c>
      <c r="I1558">
        <f t="shared" si="198"/>
        <v>0.3165699657481203</v>
      </c>
      <c r="J1558">
        <f t="shared" si="191"/>
        <v>0.7957009058033305</v>
      </c>
    </row>
    <row r="1559" spans="3:10" ht="12.75">
      <c r="C1559">
        <f t="shared" si="192"/>
        <v>53.21159999999987</v>
      </c>
      <c r="D1559">
        <f t="shared" si="195"/>
        <v>0.1395499373414658</v>
      </c>
      <c r="E1559">
        <f t="shared" si="196"/>
        <v>-0.7839686937526162</v>
      </c>
      <c r="F1559">
        <f t="shared" si="197"/>
        <v>-0.14356924391210274</v>
      </c>
      <c r="G1559">
        <f t="shared" si="193"/>
        <v>0.3073034563920917</v>
      </c>
      <c r="H1559">
        <f t="shared" si="194"/>
        <v>0.009737092506003518</v>
      </c>
      <c r="I1559">
        <f t="shared" si="198"/>
        <v>0.31704054889809524</v>
      </c>
      <c r="J1559">
        <f t="shared" si="191"/>
        <v>0.7962920932648964</v>
      </c>
    </row>
    <row r="1560" spans="3:10" ht="12.75">
      <c r="C1560">
        <f t="shared" si="192"/>
        <v>53.24669999999987</v>
      </c>
      <c r="D1560">
        <f t="shared" si="195"/>
        <v>0.11185575744655683</v>
      </c>
      <c r="E1560">
        <f t="shared" si="196"/>
        <v>-0.7890079742139311</v>
      </c>
      <c r="F1560">
        <f t="shared" si="197"/>
        <v>-0.11589154573143111</v>
      </c>
      <c r="G1560">
        <f t="shared" si="193"/>
        <v>0.31126679168658566</v>
      </c>
      <c r="H1560">
        <f t="shared" si="194"/>
        <v>0.006255855236971477</v>
      </c>
      <c r="I1560">
        <f t="shared" si="198"/>
        <v>0.31752264692355714</v>
      </c>
      <c r="J1560">
        <f t="shared" si="191"/>
        <v>0.7968972919059986</v>
      </c>
    </row>
    <row r="1561" spans="3:10" ht="12.75">
      <c r="C1561">
        <f t="shared" si="192"/>
        <v>53.28179999999987</v>
      </c>
      <c r="D1561">
        <f t="shared" si="195"/>
        <v>0.08401879800839127</v>
      </c>
      <c r="E1561">
        <f t="shared" si="196"/>
        <v>-0.7930757674691044</v>
      </c>
      <c r="F1561">
        <f t="shared" si="197"/>
        <v>-0.08806603894090803</v>
      </c>
      <c r="G1561">
        <f t="shared" si="193"/>
        <v>0.3144845864733544</v>
      </c>
      <c r="H1561">
        <f t="shared" si="194"/>
        <v>0.003529579209387426</v>
      </c>
      <c r="I1561">
        <f t="shared" si="198"/>
        <v>0.3180141656827418</v>
      </c>
      <c r="J1561">
        <f t="shared" si="191"/>
        <v>0.79751384399613</v>
      </c>
    </row>
    <row r="1562" spans="3:10" ht="12.75">
      <c r="C1562">
        <f t="shared" si="192"/>
        <v>53.31689999999987</v>
      </c>
      <c r="D1562">
        <f t="shared" si="195"/>
        <v>0.05607334032959012</v>
      </c>
      <c r="E1562">
        <f t="shared" si="196"/>
        <v>-0.7961668854359302</v>
      </c>
      <c r="F1562">
        <f t="shared" si="197"/>
        <v>-0.06012701197899556</v>
      </c>
      <c r="G1562">
        <f t="shared" si="193"/>
        <v>0.31694085473237477</v>
      </c>
      <c r="H1562">
        <f t="shared" si="194"/>
        <v>0.0015721097478590188</v>
      </c>
      <c r="I1562">
        <f t="shared" si="198"/>
        <v>0.3185129644802338</v>
      </c>
      <c r="J1562">
        <f t="shared" si="191"/>
        <v>0.7981390411203223</v>
      </c>
    </row>
    <row r="1563" spans="3:10" ht="12.75">
      <c r="C1563">
        <f t="shared" si="192"/>
        <v>53.35199999999987</v>
      </c>
      <c r="D1563">
        <f t="shared" si="195"/>
        <v>0.028053805570760728</v>
      </c>
      <c r="E1563">
        <f t="shared" si="196"/>
        <v>-0.7982773435563929</v>
      </c>
      <c r="F1563">
        <f t="shared" si="197"/>
        <v>-0.032108899283695785</v>
      </c>
      <c r="G1563">
        <f t="shared" si="193"/>
        <v>0.31862335861772567</v>
      </c>
      <c r="H1563">
        <f t="shared" si="194"/>
        <v>0.0003935080035010228</v>
      </c>
      <c r="I1563">
        <f t="shared" si="198"/>
        <v>0.3190168666212267</v>
      </c>
      <c r="J1563">
        <f t="shared" si="191"/>
        <v>0.7987701379260829</v>
      </c>
    </row>
    <row r="1564" spans="3:10" ht="12.75">
      <c r="C1564">
        <f t="shared" si="192"/>
        <v>53.38709999999987</v>
      </c>
      <c r="D1564">
        <f t="shared" si="195"/>
        <v>-5.28767307516817E-06</v>
      </c>
      <c r="E1564">
        <f t="shared" si="196"/>
        <v>-0.7994043659212506</v>
      </c>
      <c r="F1564">
        <f t="shared" si="197"/>
        <v>-0.004046238826693985</v>
      </c>
      <c r="G1564">
        <f t="shared" si="193"/>
        <v>0.3195236701269784</v>
      </c>
      <c r="H1564">
        <f t="shared" si="194"/>
        <v>1.3979743274929206E-11</v>
      </c>
      <c r="I1564">
        <f t="shared" si="198"/>
        <v>0.31952367014095817</v>
      </c>
      <c r="J1564">
        <f t="shared" si="191"/>
        <v>0.7994043659387384</v>
      </c>
    </row>
    <row r="1565" spans="3:10" ht="12.75">
      <c r="C1565">
        <f t="shared" si="192"/>
        <v>53.42219999999987</v>
      </c>
      <c r="D1565">
        <f t="shared" si="195"/>
        <v>-0.02806936592360794</v>
      </c>
      <c r="E1565">
        <f t="shared" si="196"/>
        <v>-0.7995463889040676</v>
      </c>
      <c r="F1565">
        <f t="shared" si="197"/>
        <v>0.02402637048736983</v>
      </c>
      <c r="G1565">
        <f t="shared" si="193"/>
        <v>0.31963721400476724</v>
      </c>
      <c r="H1565">
        <f t="shared" si="194"/>
        <v>0.0003939446516767013</v>
      </c>
      <c r="I1565">
        <f t="shared" si="198"/>
        <v>0.32003115865644394</v>
      </c>
      <c r="J1565">
        <f t="shared" si="191"/>
        <v>0.8000389473724938</v>
      </c>
    </row>
    <row r="1566" spans="3:10" ht="12.75">
      <c r="C1566">
        <f t="shared" si="192"/>
        <v>53.45729999999987</v>
      </c>
      <c r="D1566">
        <f t="shared" si="195"/>
        <v>-0.05610384344543656</v>
      </c>
      <c r="E1566">
        <f t="shared" si="196"/>
        <v>-0.7987030632999609</v>
      </c>
      <c r="F1566">
        <f t="shared" si="197"/>
        <v>0.05207431150392476</v>
      </c>
      <c r="G1566">
        <f t="shared" si="193"/>
        <v>0.31896329166237064</v>
      </c>
      <c r="H1566">
        <f t="shared" si="194"/>
        <v>0.0015738206246750275</v>
      </c>
      <c r="I1566">
        <f t="shared" si="198"/>
        <v>0.3205371122870457</v>
      </c>
      <c r="J1566">
        <f t="shared" si="191"/>
        <v>0.8006711088668627</v>
      </c>
    </row>
    <row r="1567" spans="3:10" ht="12.75">
      <c r="C1567">
        <f t="shared" si="192"/>
        <v>53.49239999999987</v>
      </c>
      <c r="D1567">
        <f t="shared" si="195"/>
        <v>-0.08407416489474924</v>
      </c>
      <c r="E1567">
        <f t="shared" si="196"/>
        <v>-0.7968752549661732</v>
      </c>
      <c r="F1567">
        <f t="shared" si="197"/>
        <v>0.08006299153110147</v>
      </c>
      <c r="G1567">
        <f t="shared" si="193"/>
        <v>0.31750508598870175</v>
      </c>
      <c r="H1567">
        <f t="shared" si="194"/>
        <v>0.0035342326013747425</v>
      </c>
      <c r="I1567">
        <f t="shared" si="198"/>
        <v>0.3210393185900765</v>
      </c>
      <c r="J1567">
        <f t="shared" si="191"/>
        <v>0.8012980950808214</v>
      </c>
    </row>
    <row r="1568" spans="3:10" ht="12.75">
      <c r="C1568">
        <f t="shared" si="192"/>
        <v>53.52749999999987</v>
      </c>
      <c r="D1568">
        <f t="shared" si="195"/>
        <v>-0.11194584793786569</v>
      </c>
      <c r="E1568">
        <f t="shared" si="196"/>
        <v>-0.7940650439634315</v>
      </c>
      <c r="F1568">
        <f t="shared" si="197"/>
        <v>0.10795788502924222</v>
      </c>
      <c r="G1568">
        <f t="shared" si="193"/>
        <v>0.3152696470223232</v>
      </c>
      <c r="H1568">
        <f t="shared" si="194"/>
        <v>0.006265936435263874</v>
      </c>
      <c r="I1568">
        <f t="shared" si="198"/>
        <v>0.32153558345758704</v>
      </c>
      <c r="J1568">
        <f t="shared" si="191"/>
        <v>0.8019171820800288</v>
      </c>
    </row>
    <row r="1569" spans="3:10" ht="12.75">
      <c r="C1569">
        <f t="shared" si="192"/>
        <v>53.56259999999987</v>
      </c>
      <c r="D1569">
        <f t="shared" si="195"/>
        <v>-0.13968452578704726</v>
      </c>
      <c r="E1569">
        <f t="shared" si="196"/>
        <v>-0.7902757221989051</v>
      </c>
      <c r="F1569">
        <f t="shared" si="197"/>
        <v>0.13572457622457776</v>
      </c>
      <c r="G1569">
        <f t="shared" si="193"/>
        <v>0.3122678585485005</v>
      </c>
      <c r="H1569">
        <f t="shared" si="194"/>
        <v>0.009755883372176135</v>
      </c>
      <c r="I1569">
        <f t="shared" si="198"/>
        <v>0.3220237419206766</v>
      </c>
      <c r="J1569">
        <f t="shared" si="191"/>
        <v>0.8025256904556721</v>
      </c>
    </row>
    <row r="1570" spans="3:10" ht="12.75">
      <c r="C1570">
        <f t="shared" si="192"/>
        <v>53.59769999999987</v>
      </c>
      <c r="D1570">
        <f t="shared" si="195"/>
        <v>-0.16725598960107438</v>
      </c>
      <c r="E1570">
        <f t="shared" si="196"/>
        <v>-0.7855117895734224</v>
      </c>
      <c r="F1570">
        <f t="shared" si="197"/>
        <v>0.16332880159444552</v>
      </c>
      <c r="G1570">
        <f t="shared" si="193"/>
        <v>0.3085143857794203</v>
      </c>
      <c r="H1570">
        <f t="shared" si="194"/>
        <v>0.013987283028717351</v>
      </c>
      <c r="I1570">
        <f t="shared" si="198"/>
        <v>0.3225016688081377</v>
      </c>
      <c r="J1570">
        <f t="shared" si="191"/>
        <v>0.8031209981168935</v>
      </c>
    </row>
    <row r="1571" spans="3:10" ht="12.75">
      <c r="C1571">
        <f t="shared" si="192"/>
        <v>53.63279999999987</v>
      </c>
      <c r="D1571">
        <f t="shared" si="195"/>
        <v>-0.19462623069824914</v>
      </c>
      <c r="E1571">
        <f t="shared" si="196"/>
        <v>-0.7797789486374573</v>
      </c>
      <c r="F1571">
        <f t="shared" si="197"/>
        <v>0.19073649217157398</v>
      </c>
      <c r="G1571">
        <f t="shared" si="193"/>
        <v>0.30402760436906917</v>
      </c>
      <c r="H1571">
        <f t="shared" si="194"/>
        <v>0.018939684837904047</v>
      </c>
      <c r="I1571">
        <f t="shared" si="198"/>
        <v>0.3229672892069732</v>
      </c>
      <c r="J1571">
        <f t="shared" si="191"/>
        <v>0.8037005527022776</v>
      </c>
    </row>
    <row r="1572" spans="3:10" ht="12.75">
      <c r="C1572">
        <f t="shared" si="192"/>
        <v>53.66789999999987</v>
      </c>
      <c r="D1572">
        <f t="shared" si="195"/>
        <v>-0.2217614825297036</v>
      </c>
      <c r="E1572">
        <f t="shared" si="196"/>
        <v>-0.7730840977622351</v>
      </c>
      <c r="F1572">
        <f t="shared" si="197"/>
        <v>0.21791381561517406</v>
      </c>
      <c r="G1572">
        <f t="shared" si="193"/>
        <v>0.29882951110642453</v>
      </c>
      <c r="H1572">
        <f t="shared" si="194"/>
        <v>0.024589077566886018</v>
      </c>
      <c r="I1572">
        <f t="shared" si="198"/>
        <v>0.3234185886733105</v>
      </c>
      <c r="J1572">
        <f t="shared" si="191"/>
        <v>0.8042618835594666</v>
      </c>
    </row>
    <row r="1573" spans="3:10" ht="12.75">
      <c r="C1573">
        <f t="shared" si="192"/>
        <v>53.70299999999987</v>
      </c>
      <c r="D1573">
        <f t="shared" si="195"/>
        <v>-0.248628262361182</v>
      </c>
      <c r="E1573">
        <f t="shared" si="196"/>
        <v>-0.7654353228341425</v>
      </c>
      <c r="F1573">
        <f t="shared" si="197"/>
        <v>0.2448272179968572</v>
      </c>
      <c r="G1573">
        <f t="shared" si="193"/>
        <v>0.292945616721104</v>
      </c>
      <c r="H1573">
        <f t="shared" si="194"/>
        <v>0.030908006422370373</v>
      </c>
      <c r="I1573">
        <f t="shared" si="198"/>
        <v>0.3238536231434743</v>
      </c>
      <c r="J1573">
        <f t="shared" si="191"/>
        <v>0.8048026132456011</v>
      </c>
    </row>
    <row r="1574" spans="3:10" ht="12.75">
      <c r="C1574">
        <f t="shared" si="192"/>
        <v>53.73809999999987</v>
      </c>
      <c r="D1574">
        <f t="shared" si="195"/>
        <v>-0.27519341261181607</v>
      </c>
      <c r="E1574">
        <f t="shared" si="196"/>
        <v>-0.7568418874824528</v>
      </c>
      <c r="F1574">
        <f t="shared" si="197"/>
        <v>0.2714434652497449</v>
      </c>
      <c r="G1574">
        <f t="shared" si="193"/>
        <v>0.2864048213240009</v>
      </c>
      <c r="H1574">
        <f t="shared" si="194"/>
        <v>0.03786570717246862</v>
      </c>
      <c r="I1574">
        <f t="shared" si="198"/>
        <v>0.32427052849646953</v>
      </c>
      <c r="J1574">
        <f t="shared" si="191"/>
        <v>0.8053204685048923</v>
      </c>
    </row>
    <row r="1575" spans="3:10" ht="12.75">
      <c r="C1575">
        <f t="shared" si="192"/>
        <v>53.77319999999987</v>
      </c>
      <c r="D1575">
        <f t="shared" si="195"/>
        <v>-0.3014241417988278</v>
      </c>
      <c r="E1575">
        <f t="shared" si="196"/>
        <v>-0.7473142218521868</v>
      </c>
      <c r="F1575">
        <f t="shared" si="197"/>
        <v>0.29772968422954216</v>
      </c>
      <c r="G1575">
        <f t="shared" si="193"/>
        <v>0.2792392730912697</v>
      </c>
      <c r="H1575">
        <f t="shared" si="194"/>
        <v>0.04542825662957993</v>
      </c>
      <c r="I1575">
        <f t="shared" si="198"/>
        <v>0.32466752972084967</v>
      </c>
      <c r="J1575">
        <f t="shared" si="191"/>
        <v>0.8058132906832074</v>
      </c>
    </row>
    <row r="1576" spans="3:10" ht="12.75">
      <c r="C1576">
        <f t="shared" si="192"/>
        <v>53.80829999999987</v>
      </c>
      <c r="D1576">
        <f t="shared" si="195"/>
        <v>-0.3272880650375719</v>
      </c>
      <c r="E1576">
        <f t="shared" si="196"/>
        <v>-0.7368639099357298</v>
      </c>
      <c r="F1576">
        <f t="shared" si="197"/>
        <v>0.32365340333681847</v>
      </c>
      <c r="G1576">
        <f t="shared" si="193"/>
        <v>0.27148421088288566</v>
      </c>
      <c r="H1576">
        <f t="shared" si="194"/>
        <v>0.05355873875801895</v>
      </c>
      <c r="I1576">
        <f t="shared" si="198"/>
        <v>0.32504294964090463</v>
      </c>
      <c r="J1576">
        <f t="shared" si="191"/>
        <v>0.8062790455430485</v>
      </c>
    </row>
    <row r="1577" spans="3:10" ht="12.75">
      <c r="C1577">
        <f t="shared" si="192"/>
        <v>53.84339999999987</v>
      </c>
      <c r="D1577">
        <f t="shared" si="195"/>
        <v>-0.35275324404687103</v>
      </c>
      <c r="E1577">
        <f t="shared" si="196"/>
        <v>-0.7255036754786075</v>
      </c>
      <c r="F1577">
        <f t="shared" si="197"/>
        <v>0.349182592650274</v>
      </c>
      <c r="G1577">
        <f t="shared" si="193"/>
        <v>0.2631777915664843</v>
      </c>
      <c r="H1577">
        <f t="shared" si="194"/>
        <v>0.062217425592795673</v>
      </c>
      <c r="I1577">
        <f t="shared" si="198"/>
        <v>0.32539521715928</v>
      </c>
      <c r="J1577">
        <f t="shared" si="191"/>
        <v>0.8067158324457008</v>
      </c>
    </row>
    <row r="1578" spans="3:10" ht="12.75">
      <c r="C1578">
        <f t="shared" si="192"/>
        <v>53.87849999999987</v>
      </c>
      <c r="D1578">
        <f t="shared" si="195"/>
        <v>-0.37778822661019906</v>
      </c>
      <c r="E1578">
        <f t="shared" si="196"/>
        <v>-0.7132473664765829</v>
      </c>
      <c r="F1578">
        <f t="shared" si="197"/>
        <v>0.37428570352136525</v>
      </c>
      <c r="G1578">
        <f t="shared" si="193"/>
        <v>0.2543609028928905</v>
      </c>
      <c r="H1578">
        <f t="shared" si="194"/>
        <v>0.07136197208263956</v>
      </c>
      <c r="I1578">
        <f t="shared" si="198"/>
        <v>0.32572287497553004</v>
      </c>
      <c r="J1578">
        <f t="shared" si="191"/>
        <v>0.8071218928706246</v>
      </c>
    </row>
    <row r="1579" spans="3:10" ht="12.75">
      <c r="C1579">
        <f t="shared" si="192"/>
        <v>53.91359999999987</v>
      </c>
      <c r="D1579">
        <f t="shared" si="195"/>
        <v>-0.40236208544393176</v>
      </c>
      <c r="E1579">
        <f t="shared" si="196"/>
        <v>-0.700109938282983</v>
      </c>
      <c r="F1579">
        <f t="shared" si="197"/>
        <v>0.3989317075813218</v>
      </c>
      <c r="G1579">
        <f t="shared" si="193"/>
        <v>0.2450769628413011</v>
      </c>
      <c r="H1579">
        <f t="shared" si="194"/>
        <v>0.08094762390139493</v>
      </c>
      <c r="I1579">
        <f t="shared" si="198"/>
        <v>0.326024586742696</v>
      </c>
      <c r="J1579">
        <f t="shared" si="191"/>
        <v>0.8074956182453202</v>
      </c>
    </row>
    <row r="1580" spans="3:10" ht="12.75">
      <c r="C1580">
        <f t="shared" si="192"/>
        <v>53.94869999999987</v>
      </c>
      <c r="D1580">
        <f t="shared" si="195"/>
        <v>-0.4264444564246072</v>
      </c>
      <c r="E1580">
        <f t="shared" si="196"/>
        <v>-0.6861074353468786</v>
      </c>
      <c r="F1580">
        <f t="shared" si="197"/>
        <v>0.4230901351123042</v>
      </c>
      <c r="G1580">
        <f t="shared" si="193"/>
        <v>0.23537170641913557</v>
      </c>
      <c r="H1580">
        <f t="shared" si="194"/>
        <v>0.09092743720763936</v>
      </c>
      <c r="I1580">
        <f t="shared" si="198"/>
        <v>0.3262991436267749</v>
      </c>
      <c r="J1580">
        <f aca="true" t="shared" si="199" ref="J1580:J1643">SQRT(2*(I1580)/k)</f>
        <v>0.8078355570619244</v>
      </c>
    </row>
    <row r="1581" spans="3:10" ht="12.75">
      <c r="C1581">
        <f t="shared" si="192"/>
        <v>53.98379999999987</v>
      </c>
      <c r="D1581">
        <f t="shared" si="195"/>
        <v>-0.4500055761279229</v>
      </c>
      <c r="E1581">
        <f t="shared" si="196"/>
        <v>-0.6712569716044366</v>
      </c>
      <c r="F1581">
        <f t="shared" si="197"/>
        <v>0.4467311127352304</v>
      </c>
      <c r="G1581">
        <f t="shared" si="193"/>
        <v>0.22529296096377974</v>
      </c>
      <c r="H1581">
        <f t="shared" si="194"/>
        <v>0.10125250927311191</v>
      </c>
      <c r="I1581">
        <f t="shared" si="198"/>
        <v>0.3265454702368916</v>
      </c>
      <c r="J1581">
        <f t="shared" si="199"/>
        <v>0.8081404212596863</v>
      </c>
    </row>
    <row r="1582" spans="3:10" ht="12.75">
      <c r="C1582">
        <f t="shared" si="192"/>
        <v>54.01889999999987</v>
      </c>
      <c r="D1582">
        <f t="shared" si="195"/>
        <v>-0.4730163186330377</v>
      </c>
      <c r="E1582">
        <f t="shared" si="196"/>
        <v>-0.6555767095474301</v>
      </c>
      <c r="F1582">
        <f t="shared" si="197"/>
        <v>0.4698254003676351</v>
      </c>
      <c r="G1582">
        <f t="shared" si="193"/>
        <v>0.21489041105051776</v>
      </c>
      <c r="H1582">
        <f t="shared" si="194"/>
        <v>0.11187221884657574</v>
      </c>
      <c r="I1582">
        <f t="shared" si="198"/>
        <v>0.3267626298970935</v>
      </c>
      <c r="J1582">
        <f t="shared" si="199"/>
        <v>0.8084090918552234</v>
      </c>
    </row>
    <row r="1583" spans="3:10" ht="12.75">
      <c r="C1583">
        <f t="shared" si="192"/>
        <v>54.05399999999987</v>
      </c>
      <c r="D1583">
        <f t="shared" si="195"/>
        <v>-0.4954482315466456</v>
      </c>
      <c r="E1583">
        <f t="shared" si="196"/>
        <v>-0.6390858379945261</v>
      </c>
      <c r="F1583">
        <f t="shared" si="197"/>
        <v>0.49234442740582085</v>
      </c>
      <c r="G1583">
        <f t="shared" si="193"/>
        <v>0.20421535416258285</v>
      </c>
      <c r="H1583">
        <f t="shared" si="194"/>
        <v>0.12273447507134927</v>
      </c>
      <c r="I1583">
        <f t="shared" si="198"/>
        <v>0.3269498292339321</v>
      </c>
      <c r="J1583">
        <f t="shared" si="199"/>
        <v>0.8086406238050771</v>
      </c>
    </row>
    <row r="1584" spans="3:10" ht="12.75">
      <c r="C1584">
        <f t="shared" si="192"/>
        <v>54.08909999999987</v>
      </c>
      <c r="D1584">
        <f t="shared" si="195"/>
        <v>-0.5172735712022452</v>
      </c>
      <c r="E1584">
        <f t="shared" si="196"/>
        <v>-0.6218045485925818</v>
      </c>
      <c r="F1584">
        <f t="shared" si="197"/>
        <v>0.5142603280865118</v>
      </c>
      <c r="G1584">
        <f t="shared" si="193"/>
        <v>0.19332044832521222</v>
      </c>
      <c r="H1584">
        <f t="shared" si="194"/>
        <v>0.13378597373216208</v>
      </c>
      <c r="I1584">
        <f t="shared" si="198"/>
        <v>0.3271064220573743</v>
      </c>
      <c r="J1584">
        <f t="shared" si="199"/>
        <v>0.8088342500875866</v>
      </c>
    </row>
    <row r="1585" spans="3:10" ht="12.75">
      <c r="C1585">
        <f t="shared" si="192"/>
        <v>54.12419999999987</v>
      </c>
      <c r="D1585">
        <f t="shared" si="195"/>
        <v>-0.5384653369910389</v>
      </c>
      <c r="E1585">
        <f t="shared" si="196"/>
        <v>-0.6037540110767453</v>
      </c>
      <c r="F1585">
        <f t="shared" si="197"/>
        <v>0.5355459759842245</v>
      </c>
      <c r="G1585">
        <f t="shared" si="193"/>
        <v>0.18225945294562934</v>
      </c>
      <c r="H1585">
        <f t="shared" si="194"/>
        <v>0.14497245957043656</v>
      </c>
      <c r="I1585">
        <f t="shared" si="198"/>
        <v>0.32723191251606587</v>
      </c>
      <c r="J1585">
        <f t="shared" si="199"/>
        <v>0.8089893849934817</v>
      </c>
    </row>
    <row r="1586" spans="3:10" ht="12.75">
      <c r="C1586">
        <f t="shared" si="192"/>
        <v>54.15929999999987</v>
      </c>
      <c r="D1586">
        <f t="shared" si="195"/>
        <v>-0.5589973047819604</v>
      </c>
      <c r="E1586">
        <f t="shared" si="196"/>
        <v>-0.584956347319699</v>
      </c>
      <c r="F1586">
        <f t="shared" si="197"/>
        <v>0.5561750176016333</v>
      </c>
      <c r="G1586">
        <f t="shared" si="193"/>
        <v>0.17108696413480218</v>
      </c>
      <c r="H1586">
        <f t="shared" si="194"/>
        <v>0.15623899337674796</v>
      </c>
      <c r="I1586">
        <f t="shared" si="198"/>
        <v>0.32732595751155014</v>
      </c>
      <c r="J1586">
        <f t="shared" si="199"/>
        <v>0.8091056266168839</v>
      </c>
    </row>
    <row r="1587" spans="3:10" ht="12.75">
      <c r="C1587">
        <f aca="true" t="shared" si="200" ref="C1587:C1650">C1586+delta_t</f>
        <v>54.19439999999987</v>
      </c>
      <c r="D1587">
        <f t="shared" si="195"/>
        <v>-0.5788440593894465</v>
      </c>
      <c r="E1587">
        <f t="shared" si="196"/>
        <v>-0.5654346042018817</v>
      </c>
      <c r="F1587">
        <f t="shared" si="197"/>
        <v>0.576121905011322</v>
      </c>
      <c r="G1587">
        <f aca="true" t="shared" si="201" ref="G1587:G1650">0.5*m*(E1587)^2</f>
        <v>0.15985814581446933</v>
      </c>
      <c r="H1587">
        <f aca="true" t="shared" si="202" ref="H1587:H1650">0.5*k*(D1587)^2</f>
        <v>0.16753022254522654</v>
      </c>
      <c r="I1587">
        <f t="shared" si="198"/>
        <v>0.32738836835969587</v>
      </c>
      <c r="J1587">
        <f t="shared" si="199"/>
        <v>0.8091827585406104</v>
      </c>
    </row>
    <row r="1588" spans="3:10" ht="12.75">
      <c r="C1588">
        <f t="shared" si="200"/>
        <v>54.22949999999987</v>
      </c>
      <c r="D1588">
        <f aca="true" t="shared" si="203" ref="D1588:D1651">D1587+delta_t*E1588</f>
        <v>-0.5979810260487396</v>
      </c>
      <c r="E1588">
        <f aca="true" t="shared" si="204" ref="E1588:E1651">E1587+delta_t*F1587</f>
        <v>-0.5452127253359843</v>
      </c>
      <c r="F1588">
        <f aca="true" t="shared" si="205" ref="F1588:F1651">-(k/m)*D1588-(b/m)*E1588+(F_0/m)*COS(omega*C1588)</f>
        <v>0.5953619275084773</v>
      </c>
      <c r="G1588">
        <f t="shared" si="201"/>
        <v>0.14862845793414572</v>
      </c>
      <c r="H1588">
        <f t="shared" si="202"/>
        <v>0.1787906537571517</v>
      </c>
      <c r="I1588">
        <f aca="true" t="shared" si="206" ref="I1588:I1651">G1588+H1588</f>
        <v>0.32741911169129745</v>
      </c>
      <c r="J1588">
        <f t="shared" si="199"/>
        <v>0.8092207507118159</v>
      </c>
    </row>
    <row r="1589" spans="3:10" ht="12.75">
      <c r="C1589">
        <f t="shared" si="200"/>
        <v>54.26459999999987</v>
      </c>
      <c r="D1589">
        <f t="shared" si="203"/>
        <v>-0.616384500859723</v>
      </c>
      <c r="E1589">
        <f t="shared" si="204"/>
        <v>-0.5243155216804367</v>
      </c>
      <c r="F1589">
        <f t="shared" si="205"/>
        <v>0.6138712422352929</v>
      </c>
      <c r="G1589">
        <f t="shared" si="201"/>
        <v>0.13745338313751426</v>
      </c>
      <c r="H1589">
        <f t="shared" si="202"/>
        <v>0.1899649264500449</v>
      </c>
      <c r="I1589">
        <f t="shared" si="206"/>
        <v>0.32741830958755913</v>
      </c>
      <c r="J1589">
        <f t="shared" si="199"/>
        <v>0.8092197595061049</v>
      </c>
    </row>
    <row r="1590" spans="3:10" ht="12.75">
      <c r="C1590">
        <f t="shared" si="200"/>
        <v>54.299699999999866</v>
      </c>
      <c r="D1590">
        <f t="shared" si="203"/>
        <v>-0.63403168016156</v>
      </c>
      <c r="E1590">
        <f t="shared" si="204"/>
        <v>-0.5027686410779779</v>
      </c>
      <c r="F1590">
        <f t="shared" si="205"/>
        <v>0.6316269037391228</v>
      </c>
      <c r="G1590">
        <f t="shared" si="201"/>
        <v>0.1263881532256983</v>
      </c>
      <c r="H1590">
        <f t="shared" si="202"/>
        <v>0.20099808572424535</v>
      </c>
      <c r="I1590">
        <f t="shared" si="206"/>
        <v>0.3273862389499437</v>
      </c>
      <c r="J1590">
        <f t="shared" si="199"/>
        <v>0.8091801269803204</v>
      </c>
    </row>
    <row r="1591" spans="3:10" ht="12.75">
      <c r="C1591">
        <f t="shared" si="200"/>
        <v>54.334799999999866</v>
      </c>
      <c r="D1591">
        <f t="shared" si="203"/>
        <v>-0.6509006888017214</v>
      </c>
      <c r="E1591">
        <f t="shared" si="204"/>
        <v>-0.4805985367567347</v>
      </c>
      <c r="F1591">
        <f t="shared" si="205"/>
        <v>0.6486068924277276</v>
      </c>
      <c r="G1591">
        <f t="shared" si="201"/>
        <v>0.11548747676635723</v>
      </c>
      <c r="H1591">
        <f t="shared" si="202"/>
        <v>0.21183585334127766</v>
      </c>
      <c r="I1591">
        <f t="shared" si="206"/>
        <v>0.3273233301076349</v>
      </c>
      <c r="J1591">
        <f t="shared" si="199"/>
        <v>0.8091023793162827</v>
      </c>
    </row>
    <row r="1592" spans="3:10" ht="12.75">
      <c r="C1592">
        <f t="shared" si="200"/>
        <v>54.369899999999866</v>
      </c>
      <c r="D1592">
        <f t="shared" si="203"/>
        <v>-0.6669706072643429</v>
      </c>
      <c r="E1592">
        <f t="shared" si="204"/>
        <v>-0.45783243483252145</v>
      </c>
      <c r="F1592">
        <f t="shared" si="205"/>
        <v>0.664790141886316</v>
      </c>
      <c r="G1592">
        <f t="shared" si="201"/>
        <v>0.1048052691923375</v>
      </c>
      <c r="H1592">
        <f t="shared" si="202"/>
        <v>0.22242489547728314</v>
      </c>
      <c r="I1592">
        <f t="shared" si="206"/>
        <v>0.3272301646696206</v>
      </c>
      <c r="J1592">
        <f t="shared" si="199"/>
        <v>0.8089872244598435</v>
      </c>
    </row>
    <row r="1593" spans="3:10" ht="12.75">
      <c r="C1593">
        <f t="shared" si="200"/>
        <v>54.404999999999866</v>
      </c>
      <c r="D1593">
        <f t="shared" si="203"/>
        <v>-0.682221497624259</v>
      </c>
      <c r="E1593">
        <f t="shared" si="204"/>
        <v>-0.4344983008523118</v>
      </c>
      <c r="F1593">
        <f t="shared" si="205"/>
        <v>0.6801565650224863</v>
      </c>
      <c r="G1593">
        <f t="shared" si="201"/>
        <v>0.09439438672177303</v>
      </c>
      <c r="H1593">
        <f t="shared" si="202"/>
        <v>0.2327130859103434</v>
      </c>
      <c r="I1593">
        <f t="shared" si="206"/>
        <v>0.3271074726321164</v>
      </c>
      <c r="J1593">
        <f t="shared" si="199"/>
        <v>0.808835548961736</v>
      </c>
    </row>
    <row r="1594" spans="3:10" ht="12.75">
      <c r="C1594">
        <f t="shared" si="200"/>
        <v>54.440099999999866</v>
      </c>
      <c r="D1594">
        <f t="shared" si="203"/>
        <v>-0.6966344282945017</v>
      </c>
      <c r="E1594">
        <f t="shared" si="204"/>
        <v>-0.4106248054200225</v>
      </c>
      <c r="F1594">
        <f t="shared" si="205"/>
        <v>0.6946870790066115</v>
      </c>
      <c r="G1594">
        <f t="shared" si="201"/>
        <v>0.08430636541311567</v>
      </c>
      <c r="H1594">
        <f t="shared" si="202"/>
        <v>0.24264976334260363</v>
      </c>
      <c r="I1594">
        <f t="shared" si="206"/>
        <v>0.32695612875571933</v>
      </c>
      <c r="J1594">
        <f t="shared" si="199"/>
        <v>0.8086484140288898</v>
      </c>
    </row>
    <row r="1595" spans="3:10" ht="12.75">
      <c r="C1595">
        <f t="shared" si="200"/>
        <v>54.475199999999866</v>
      </c>
      <c r="D1595">
        <f t="shared" si="203"/>
        <v>-0.7101914975365375</v>
      </c>
      <c r="E1595">
        <f t="shared" si="204"/>
        <v>-0.3862412889468904</v>
      </c>
      <c r="F1595">
        <f t="shared" si="205"/>
        <v>0.7083636289766958</v>
      </c>
      <c r="G1595">
        <f t="shared" si="201"/>
        <v>0.07459116664367764</v>
      </c>
      <c r="H1595">
        <f t="shared" si="202"/>
        <v>0.2521859815865949</v>
      </c>
      <c r="I1595">
        <f t="shared" si="206"/>
        <v>0.32677714823027254</v>
      </c>
      <c r="J1595">
        <f t="shared" si="199"/>
        <v>0.8084270507971298</v>
      </c>
    </row>
    <row r="1596" spans="3:10" ht="12.75">
      <c r="C1596">
        <f t="shared" si="200"/>
        <v>54.510299999999866</v>
      </c>
      <c r="D1596">
        <f t="shared" si="203"/>
        <v>-0.7228758557040378</v>
      </c>
      <c r="E1596">
        <f t="shared" si="204"/>
        <v>-0.3613777255698084</v>
      </c>
      <c r="F1596">
        <f t="shared" si="205"/>
        <v>0.7211692104782521</v>
      </c>
      <c r="G1596">
        <f t="shared" si="201"/>
        <v>0.06529693026900388</v>
      </c>
      <c r="H1596">
        <f t="shared" si="202"/>
        <v>0.26127475137992245</v>
      </c>
      <c r="I1596">
        <f t="shared" si="206"/>
        <v>0.32657168164892636</v>
      </c>
      <c r="J1596">
        <f t="shared" si="199"/>
        <v>0.8081728548385257</v>
      </c>
    </row>
    <row r="1597" spans="3:10" ht="12.75">
      <c r="C1597">
        <f t="shared" si="200"/>
        <v>54.545399999999866</v>
      </c>
      <c r="D1597">
        <f t="shared" si="203"/>
        <v>-0.7346717261925367</v>
      </c>
      <c r="E1597">
        <f t="shared" si="204"/>
        <v>-0.33606468628202174</v>
      </c>
      <c r="F1597">
        <f t="shared" si="205"/>
        <v>0.7330878906113069</v>
      </c>
      <c r="G1597">
        <f t="shared" si="201"/>
        <v>0.05646973668291685</v>
      </c>
      <c r="H1597">
        <f t="shared" si="202"/>
        <v>0.26987127263336086</v>
      </c>
      <c r="I1597">
        <f t="shared" si="206"/>
        <v>0.3263410093162777</v>
      </c>
      <c r="J1597">
        <f t="shared" si="199"/>
        <v>0.8078873799191044</v>
      </c>
    </row>
    <row r="1598" spans="3:10" ht="12.75">
      <c r="C1598">
        <f t="shared" si="200"/>
        <v>54.580499999999866</v>
      </c>
      <c r="D1598">
        <f t="shared" si="203"/>
        <v>-0.7455644250689236</v>
      </c>
      <c r="E1598">
        <f t="shared" si="204"/>
        <v>-0.3103333013215649</v>
      </c>
      <c r="F1598">
        <f t="shared" si="205"/>
        <v>0.7441048278582303</v>
      </c>
      <c r="G1598">
        <f t="shared" si="201"/>
        <v>0.04815337895457059</v>
      </c>
      <c r="H1598">
        <f t="shared" si="202"/>
        <v>0.27793315596417734</v>
      </c>
      <c r="I1598">
        <f t="shared" si="206"/>
        <v>0.32608653491874795</v>
      </c>
      <c r="J1598">
        <f t="shared" si="199"/>
        <v>0.8075723310252129</v>
      </c>
    </row>
    <row r="1599" spans="3:10" ht="12.75">
      <c r="C1599">
        <f t="shared" si="200"/>
        <v>54.615599999999866</v>
      </c>
      <c r="D1599">
        <f t="shared" si="203"/>
        <v>-0.7555403793563409</v>
      </c>
      <c r="E1599">
        <f t="shared" si="204"/>
        <v>-0.284215221863741</v>
      </c>
      <c r="F1599">
        <f t="shared" si="205"/>
        <v>0.7542062905677176</v>
      </c>
      <c r="G1599">
        <f t="shared" si="201"/>
        <v>0.040389146169527754</v>
      </c>
      <c r="H1599">
        <f t="shared" si="202"/>
        <v>0.28542063241896176</v>
      </c>
      <c r="I1599">
        <f t="shared" si="206"/>
        <v>0.32580977858848953</v>
      </c>
      <c r="J1599">
        <f t="shared" si="199"/>
        <v>0.8072295566794981</v>
      </c>
    </row>
    <row r="1600" spans="3:10" ht="12.75">
      <c r="C1600">
        <f t="shared" si="200"/>
        <v>54.650699999999865</v>
      </c>
      <c r="D1600">
        <f t="shared" si="203"/>
        <v>-0.7645871439517159</v>
      </c>
      <c r="E1600">
        <f t="shared" si="204"/>
        <v>-0.25774258106481407</v>
      </c>
      <c r="F1600">
        <f t="shared" si="205"/>
        <v>0.7633796740718991</v>
      </c>
      <c r="G1600">
        <f t="shared" si="201"/>
        <v>0.033215619046976126</v>
      </c>
      <c r="H1600">
        <f t="shared" si="202"/>
        <v>0.29229675034812097</v>
      </c>
      <c r="I1600">
        <f t="shared" si="206"/>
        <v>0.3255123693950971</v>
      </c>
      <c r="J1600">
        <f t="shared" si="199"/>
        <v>0.8068610405703043</v>
      </c>
    </row>
    <row r="1601" spans="3:10" ht="12.75">
      <c r="C1601">
        <f t="shared" si="200"/>
        <v>54.685799999999865</v>
      </c>
      <c r="D1601">
        <f t="shared" si="203"/>
        <v>-0.7726934171548375</v>
      </c>
      <c r="E1601">
        <f t="shared" si="204"/>
        <v>-0.23094795450489042</v>
      </c>
      <c r="F1601">
        <f t="shared" si="205"/>
        <v>0.7716135164152449</v>
      </c>
      <c r="G1601">
        <f t="shared" si="201"/>
        <v>0.026668478844996468</v>
      </c>
      <c r="H1601">
        <f t="shared" si="202"/>
        <v>0.2985275584572099</v>
      </c>
      <c r="I1601">
        <f t="shared" si="206"/>
        <v>0.32519603730220636</v>
      </c>
      <c r="J1601">
        <f t="shared" si="199"/>
        <v>0.806468892521226</v>
      </c>
    </row>
    <row r="1602" spans="3:10" ht="12.75">
      <c r="C1602">
        <f t="shared" si="200"/>
        <v>54.720899999999865</v>
      </c>
      <c r="D1602">
        <f t="shared" si="203"/>
        <v>-0.7798490547896004</v>
      </c>
      <c r="E1602">
        <f t="shared" si="204"/>
        <v>-0.20386432007871533</v>
      </c>
      <c r="F1602">
        <f t="shared" si="205"/>
        <v>0.7788975126756389</v>
      </c>
      <c r="G1602">
        <f t="shared" si="201"/>
        <v>0.020780330500578446</v>
      </c>
      <c r="H1602">
        <f t="shared" si="202"/>
        <v>0.3040822741281166</v>
      </c>
      <c r="I1602">
        <f t="shared" si="206"/>
        <v>0.32486260462869504</v>
      </c>
      <c r="J1602">
        <f t="shared" si="199"/>
        <v>0.8060553388306476</v>
      </c>
    </row>
    <row r="1603" spans="3:10" ht="12.75">
      <c r="C1603">
        <f t="shared" si="200"/>
        <v>54.755999999999865</v>
      </c>
      <c r="D1603">
        <f t="shared" si="203"/>
        <v>-0.7860450828997718</v>
      </c>
      <c r="E1603">
        <f t="shared" si="204"/>
        <v>-0.17652501738380041</v>
      </c>
      <c r="F1603">
        <f t="shared" si="205"/>
        <v>0.7852225278597322</v>
      </c>
      <c r="G1603">
        <f t="shared" si="201"/>
        <v>0.01558054088117552</v>
      </c>
      <c r="H1603">
        <f t="shared" si="202"/>
        <v>0.3089334361754546</v>
      </c>
      <c r="I1603">
        <f t="shared" si="206"/>
        <v>0.3245139770566301</v>
      </c>
      <c r="J1603">
        <f t="shared" si="199"/>
        <v>0.8056227120142904</v>
      </c>
    </row>
    <row r="1604" spans="3:10" ht="12.75">
      <c r="C1604">
        <f t="shared" si="200"/>
        <v>54.791099999999865</v>
      </c>
      <c r="D1604">
        <f t="shared" si="203"/>
        <v>-0.7912737090033948</v>
      </c>
      <c r="E1604">
        <f t="shared" si="204"/>
        <v>-0.14896370665592382</v>
      </c>
      <c r="F1604">
        <f t="shared" si="205"/>
        <v>0.7905806083564455</v>
      </c>
      <c r="G1604">
        <f t="shared" si="201"/>
        <v>0.01109509295033606</v>
      </c>
      <c r="H1604">
        <f t="shared" si="202"/>
        <v>0.31305704127999456</v>
      </c>
      <c r="I1604">
        <f t="shared" si="206"/>
        <v>0.3241521342303306</v>
      </c>
      <c r="J1604">
        <f t="shared" si="199"/>
        <v>0.8051734399871007</v>
      </c>
    </row>
    <row r="1605" spans="3:10" ht="12.75">
      <c r="C1605">
        <f t="shared" si="200"/>
        <v>54.826199999999865</v>
      </c>
      <c r="D1605">
        <f t="shared" si="203"/>
        <v>-0.7955283318917165</v>
      </c>
      <c r="E1605">
        <f t="shared" si="204"/>
        <v>-0.12121432730261258</v>
      </c>
      <c r="F1605">
        <f t="shared" si="205"/>
        <v>0.7949649919342663</v>
      </c>
      <c r="G1605">
        <f t="shared" si="201"/>
        <v>0.007346456571712445</v>
      </c>
      <c r="H1605">
        <f t="shared" si="202"/>
        <v>0.31643266342120846</v>
      </c>
      <c r="I1605">
        <f t="shared" si="206"/>
        <v>0.3237791199929209</v>
      </c>
      <c r="J1605">
        <f t="shared" si="199"/>
        <v>0.8047100347242115</v>
      </c>
    </row>
    <row r="1606" spans="3:10" ht="12.75">
      <c r="C1606">
        <f t="shared" si="200"/>
        <v>54.861299999999865</v>
      </c>
      <c r="D1606">
        <f t="shared" si="203"/>
        <v>-0.7988035499603252</v>
      </c>
      <c r="E1606">
        <f t="shared" si="204"/>
        <v>-0.09331105608571984</v>
      </c>
      <c r="F1606">
        <f t="shared" si="205"/>
        <v>0.7983701162697839</v>
      </c>
      <c r="G1606">
        <f t="shared" si="201"/>
        <v>0.004353476593916177</v>
      </c>
      <c r="H1606">
        <f t="shared" si="202"/>
        <v>0.3190435557146089</v>
      </c>
      <c r="I1606">
        <f t="shared" si="206"/>
        <v>0.32339703230852507</v>
      </c>
      <c r="J1606">
        <f t="shared" si="199"/>
        <v>0.8042350804441759</v>
      </c>
    </row>
    <row r="1607" spans="3:10" ht="12.75">
      <c r="C1607">
        <f t="shared" si="200"/>
        <v>54.896399999999865</v>
      </c>
      <c r="D1607">
        <f t="shared" si="203"/>
        <v>-0.8010951680619884</v>
      </c>
      <c r="E1607">
        <f t="shared" si="204"/>
        <v>-0.06528826500465042</v>
      </c>
      <c r="F1607">
        <f t="shared" si="205"/>
        <v>0.8007916259967168</v>
      </c>
      <c r="G1607">
        <f t="shared" si="201"/>
        <v>0.0021312787736587303</v>
      </c>
      <c r="H1607">
        <f t="shared" si="202"/>
        <v>0.32087673414613277</v>
      </c>
      <c r="I1607">
        <f t="shared" si="206"/>
        <v>0.3230080129197915</v>
      </c>
      <c r="J1607">
        <f t="shared" si="199"/>
        <v>0.8037512213611765</v>
      </c>
    </row>
    <row r="1608" spans="3:10" ht="12.75">
      <c r="C1608">
        <f t="shared" si="200"/>
        <v>54.931499999999865</v>
      </c>
      <c r="D1608">
        <f t="shared" si="203"/>
        <v>-0.8024002028725075</v>
      </c>
      <c r="E1608">
        <f t="shared" si="204"/>
        <v>-0.03718047893216565</v>
      </c>
      <c r="F1608">
        <f t="shared" si="205"/>
        <v>0.8022263782665108</v>
      </c>
      <c r="G1608">
        <f t="shared" si="201"/>
        <v>0.000691194006812607</v>
      </c>
      <c r="H1608">
        <f t="shared" si="202"/>
        <v>0.32192304278492057</v>
      </c>
      <c r="I1608">
        <f t="shared" si="206"/>
        <v>0.3226142367917332</v>
      </c>
      <c r="J1608">
        <f t="shared" si="199"/>
        <v>0.8032611490564363</v>
      </c>
    </row>
    <row r="1609" spans="3:10" ht="12.75">
      <c r="C1609">
        <f t="shared" si="200"/>
        <v>54.966599999999865</v>
      </c>
      <c r="D1609">
        <f t="shared" si="203"/>
        <v>-0.8027168867627383</v>
      </c>
      <c r="E1609">
        <f t="shared" si="204"/>
        <v>-0.009022333055011125</v>
      </c>
      <c r="F1609">
        <f t="shared" si="205"/>
        <v>0.8026724468134251</v>
      </c>
      <c r="G1609">
        <f t="shared" si="201"/>
        <v>4.0701246877773184E-05</v>
      </c>
      <c r="H1609">
        <f t="shared" si="202"/>
        <v>0.32217720014703144</v>
      </c>
      <c r="I1609">
        <f t="shared" si="206"/>
        <v>0.3222179013939092</v>
      </c>
      <c r="J1609">
        <f t="shared" si="199"/>
        <v>0.8027675895225332</v>
      </c>
    </row>
    <row r="1610" spans="3:10" ht="12.75">
      <c r="C1610">
        <f t="shared" si="200"/>
        <v>55.001699999999865</v>
      </c>
      <c r="D1610">
        <f t="shared" si="203"/>
        <v>-0.8020446701717706</v>
      </c>
      <c r="E1610">
        <f t="shared" si="204"/>
        <v>0.019151469828140096</v>
      </c>
      <c r="F1610">
        <f t="shared" si="205"/>
        <v>0.8021291245188681</v>
      </c>
      <c r="G1610">
        <f t="shared" si="201"/>
        <v>0.0001833893982890802</v>
      </c>
      <c r="H1610">
        <f t="shared" si="202"/>
        <v>0.3216378264754722</v>
      </c>
      <c r="I1610">
        <f t="shared" si="206"/>
        <v>0.3218212158737613</v>
      </c>
      <c r="J1610">
        <f t="shared" si="199"/>
        <v>0.8022732899377385</v>
      </c>
    </row>
    <row r="1611" spans="3:10" ht="12.75">
      <c r="C1611">
        <f t="shared" si="200"/>
        <v>55.036799999999864</v>
      </c>
      <c r="D1611">
        <f t="shared" si="203"/>
        <v>-0.8003842224781044</v>
      </c>
      <c r="E1611">
        <f t="shared" si="204"/>
        <v>0.047306202098752366</v>
      </c>
      <c r="F1611">
        <f t="shared" si="205"/>
        <v>0.8005969244715962</v>
      </c>
      <c r="G1611">
        <f t="shared" si="201"/>
        <v>0.0011189383785040015</v>
      </c>
      <c r="H1611">
        <f t="shared" si="202"/>
        <v>0.32030745179593983</v>
      </c>
      <c r="I1611">
        <f t="shared" si="206"/>
        <v>0.32142639017444385</v>
      </c>
      <c r="J1611">
        <f t="shared" si="199"/>
        <v>0.8017810052307848</v>
      </c>
    </row>
    <row r="1612" spans="3:10" ht="12.75">
      <c r="C1612">
        <f t="shared" si="200"/>
        <v>55.071899999999864</v>
      </c>
      <c r="D1612">
        <f t="shared" si="203"/>
        <v>-0.79773743136752</v>
      </c>
      <c r="E1612">
        <f t="shared" si="204"/>
        <v>0.0754071541477054</v>
      </c>
      <c r="F1612">
        <f t="shared" si="205"/>
        <v>0.7980775795222467</v>
      </c>
      <c r="G1612">
        <f t="shared" si="201"/>
        <v>0.0028431194483279016</v>
      </c>
      <c r="H1612">
        <f t="shared" si="202"/>
        <v>0.31819250470242433</v>
      </c>
      <c r="I1612">
        <f t="shared" si="206"/>
        <v>0.3210356241507522</v>
      </c>
      <c r="J1612">
        <f t="shared" si="199"/>
        <v>0.801293484499596</v>
      </c>
    </row>
    <row r="1613" spans="3:10" ht="12.75">
      <c r="C1613">
        <f t="shared" si="200"/>
        <v>55.106999999999864</v>
      </c>
      <c r="D1613">
        <f t="shared" si="203"/>
        <v>-0.7941074006981883</v>
      </c>
      <c r="E1613">
        <f t="shared" si="204"/>
        <v>0.10341967718893624</v>
      </c>
      <c r="F1613">
        <f t="shared" si="205"/>
        <v>0.7945740403325329</v>
      </c>
      <c r="G1613">
        <f t="shared" si="201"/>
        <v>0.0053478148149318895</v>
      </c>
      <c r="H1613">
        <f t="shared" si="202"/>
        <v>0.3153032819218165</v>
      </c>
      <c r="I1613">
        <f t="shared" si="206"/>
        <v>0.3206510967367484</v>
      </c>
      <c r="J1613">
        <f t="shared" si="199"/>
        <v>0.8008134573503974</v>
      </c>
    </row>
    <row r="1614" spans="3:10" ht="12.75">
      <c r="C1614">
        <f t="shared" si="200"/>
        <v>55.142099999999864</v>
      </c>
      <c r="D1614">
        <f t="shared" si="203"/>
        <v>-0.7894984468654266</v>
      </c>
      <c r="E1614">
        <f t="shared" si="204"/>
        <v>0.13130922600460815</v>
      </c>
      <c r="F1614">
        <f t="shared" si="205"/>
        <v>0.7900904719212922</v>
      </c>
      <c r="G1614">
        <f t="shared" si="201"/>
        <v>0.00862105641696463</v>
      </c>
      <c r="H1614">
        <f t="shared" si="202"/>
        <v>0.3116538988014604</v>
      </c>
      <c r="I1614">
        <f t="shared" si="206"/>
        <v>0.32027495521842503</v>
      </c>
      <c r="J1614">
        <f t="shared" si="199"/>
        <v>0.8003436202262438</v>
      </c>
    </row>
    <row r="1615" spans="3:10" ht="12.75">
      <c r="C1615">
        <f t="shared" si="200"/>
        <v>55.177199999999864</v>
      </c>
      <c r="D1615">
        <f t="shared" si="203"/>
        <v>-0.7839160936703531</v>
      </c>
      <c r="E1615">
        <f t="shared" si="204"/>
        <v>0.1590414015690455</v>
      </c>
      <c r="F1615">
        <f t="shared" si="205"/>
        <v>0.7846322487114293</v>
      </c>
      <c r="G1615">
        <f t="shared" si="201"/>
        <v>0.012647083706523194</v>
      </c>
      <c r="H1615">
        <f t="shared" si="202"/>
        <v>0.3072622209576929</v>
      </c>
      <c r="I1615">
        <f t="shared" si="206"/>
        <v>0.3199093046642161</v>
      </c>
      <c r="J1615">
        <f t="shared" si="199"/>
        <v>0.7998866227962761</v>
      </c>
    </row>
    <row r="1616" spans="3:10" ht="12.75">
      <c r="C1616">
        <f t="shared" si="200"/>
        <v>55.212299999999864</v>
      </c>
      <c r="D1616">
        <f t="shared" si="203"/>
        <v>-0.7773670656985446</v>
      </c>
      <c r="E1616">
        <f t="shared" si="204"/>
        <v>0.18658199349881668</v>
      </c>
      <c r="F1616">
        <f t="shared" si="205"/>
        <v>0.7782059480836511</v>
      </c>
      <c r="G1616">
        <f t="shared" si="201"/>
        <v>0.017406420148996234</v>
      </c>
      <c r="H1616">
        <f t="shared" si="202"/>
        <v>0.3021497774163827</v>
      </c>
      <c r="I1616">
        <f t="shared" si="206"/>
        <v>0.31955619756537895</v>
      </c>
      <c r="J1616">
        <f t="shared" si="199"/>
        <v>0.7994450544788916</v>
      </c>
    </row>
    <row r="1617" spans="3:10" ht="12.75">
      <c r="C1617">
        <f t="shared" si="200"/>
        <v>55.247399999999864</v>
      </c>
      <c r="D1617">
        <f t="shared" si="203"/>
        <v>-0.7698592802166376</v>
      </c>
      <c r="E1617">
        <f t="shared" si="204"/>
        <v>0.21389702227655283</v>
      </c>
      <c r="F1617">
        <f t="shared" si="205"/>
        <v>0.7708193424447336</v>
      </c>
      <c r="G1617">
        <f t="shared" si="201"/>
        <v>0.022875968069388068</v>
      </c>
      <c r="H1617">
        <f t="shared" si="202"/>
        <v>0.2963416556678397</v>
      </c>
      <c r="I1617">
        <f t="shared" si="206"/>
        <v>0.3192176237372278</v>
      </c>
      <c r="J1617">
        <f t="shared" si="199"/>
        <v>0.799021431173442</v>
      </c>
    </row>
    <row r="1618" spans="3:10" ht="12.75">
      <c r="C1618">
        <f t="shared" si="200"/>
        <v>55.282499999999864</v>
      </c>
      <c r="D1618">
        <f t="shared" si="203"/>
        <v>-0.7614018375966453</v>
      </c>
      <c r="E1618">
        <f t="shared" si="204"/>
        <v>0.240952781196363</v>
      </c>
      <c r="F1618">
        <f t="shared" si="205"/>
        <v>0.762481389819897</v>
      </c>
      <c r="G1618">
        <f t="shared" si="201"/>
        <v>0.029029121383131188</v>
      </c>
      <c r="H1618">
        <f t="shared" si="202"/>
        <v>0.2898663791477741</v>
      </c>
      <c r="I1618">
        <f t="shared" si="206"/>
        <v>0.31889550053090526</v>
      </c>
      <c r="J1618">
        <f t="shared" si="199"/>
        <v>0.7986181822759926</v>
      </c>
    </row>
    <row r="1619" spans="3:10" ht="12.75">
      <c r="C1619">
        <f t="shared" si="200"/>
        <v>55.317599999999864</v>
      </c>
      <c r="D1619">
        <f t="shared" si="203"/>
        <v>-0.7520050102795809</v>
      </c>
      <c r="E1619">
        <f t="shared" si="204"/>
        <v>0.2677158779790414</v>
      </c>
      <c r="F1619">
        <f t="shared" si="205"/>
        <v>0.7532022229806866</v>
      </c>
      <c r="G1619">
        <f t="shared" si="201"/>
        <v>0.03583589566104449</v>
      </c>
      <c r="H1619">
        <f t="shared" si="202"/>
        <v>0.28275576774279626</v>
      </c>
      <c r="I1619">
        <f t="shared" si="206"/>
        <v>0.31859166340384076</v>
      </c>
      <c r="J1619">
        <f t="shared" si="199"/>
        <v>0.7982376380550353</v>
      </c>
    </row>
    <row r="1620" spans="3:10" ht="12.75">
      <c r="C1620">
        <f t="shared" si="200"/>
        <v>55.352699999999864</v>
      </c>
      <c r="D1620">
        <f t="shared" si="203"/>
        <v>-0.7416802302917821</v>
      </c>
      <c r="E1620">
        <f t="shared" si="204"/>
        <v>0.2941532760056635</v>
      </c>
      <c r="F1620">
        <f t="shared" si="205"/>
        <v>0.7429931371215702</v>
      </c>
      <c r="G1620">
        <f t="shared" si="201"/>
        <v>0.04326307489243202</v>
      </c>
      <c r="H1620">
        <f t="shared" si="202"/>
        <v>0.27504478200283544</v>
      </c>
      <c r="I1620">
        <f t="shared" si="206"/>
        <v>0.31830785689526747</v>
      </c>
      <c r="J1620">
        <f t="shared" si="199"/>
        <v>0.797882017462817</v>
      </c>
    </row>
    <row r="1621" spans="3:10" ht="12.75">
      <c r="C1621">
        <f t="shared" si="200"/>
        <v>55.387799999999864</v>
      </c>
      <c r="D1621">
        <f t="shared" si="203"/>
        <v>-0.7304400753291181</v>
      </c>
      <c r="E1621">
        <f t="shared" si="204"/>
        <v>0.3202323351186306</v>
      </c>
      <c r="F1621">
        <f t="shared" si="205"/>
        <v>0.7318665761002529</v>
      </c>
      <c r="G1621">
        <f t="shared" si="201"/>
        <v>0.051274374227765464</v>
      </c>
      <c r="H1621">
        <f t="shared" si="202"/>
        <v>0.2667713518234039</v>
      </c>
      <c r="I1621">
        <f t="shared" si="206"/>
        <v>0.3180457260511694</v>
      </c>
      <c r="J1621">
        <f t="shared" si="199"/>
        <v>0.7975534164570663</v>
      </c>
    </row>
    <row r="1622" spans="3:10" ht="12.75">
      <c r="C1622">
        <f t="shared" si="200"/>
        <v>55.42289999999986</v>
      </c>
      <c r="D1622">
        <f t="shared" si="203"/>
        <v>-0.7182982534260329</v>
      </c>
      <c r="E1622">
        <f t="shared" si="204"/>
        <v>0.3459208519397495</v>
      </c>
      <c r="F1622">
        <f t="shared" si="205"/>
        <v>0.7198361172584876</v>
      </c>
      <c r="G1622">
        <f t="shared" si="201"/>
        <v>0.05983061790336104</v>
      </c>
      <c r="H1622">
        <f t="shared" si="202"/>
        <v>0.2579761904374447</v>
      </c>
      <c r="I1622">
        <f t="shared" si="206"/>
        <v>0.3178068083408057</v>
      </c>
      <c r="J1622">
        <f t="shared" si="199"/>
        <v>0.7972537969063624</v>
      </c>
    </row>
    <row r="1623" spans="3:10" ht="12.75">
      <c r="C1623">
        <f t="shared" si="200"/>
        <v>55.45799999999986</v>
      </c>
      <c r="D1623">
        <f t="shared" si="203"/>
        <v>-0.7052695862281241</v>
      </c>
      <c r="E1623">
        <f t="shared" si="204"/>
        <v>0.3711870996555224</v>
      </c>
      <c r="F1623">
        <f t="shared" si="205"/>
        <v>0.706916454841916</v>
      </c>
      <c r="G1623">
        <f t="shared" si="201"/>
        <v>0.06888993147533935</v>
      </c>
      <c r="H1623">
        <f t="shared" si="202"/>
        <v>0.24870259462919467</v>
      </c>
      <c r="I1623">
        <f t="shared" si="206"/>
        <v>0.31759252610453403</v>
      </c>
      <c r="J1623">
        <f t="shared" si="199"/>
        <v>0.7969849761501581</v>
      </c>
    </row>
    <row r="1624" spans="3:10" ht="12.75">
      <c r="C1624">
        <f t="shared" si="200"/>
        <v>55.49309999999986</v>
      </c>
      <c r="D1624">
        <f t="shared" si="203"/>
        <v>-0.6913699908886854</v>
      </c>
      <c r="E1624">
        <f t="shared" si="204"/>
        <v>0.39599986722047364</v>
      </c>
      <c r="F1624">
        <f t="shared" si="205"/>
        <v>0.6931233820392013</v>
      </c>
      <c r="G1624">
        <f t="shared" si="201"/>
        <v>0.07840794741931638</v>
      </c>
      <c r="H1624">
        <f t="shared" si="202"/>
        <v>0.2389962321507105</v>
      </c>
      <c r="I1624">
        <f t="shared" si="206"/>
        <v>0.31740417957002687</v>
      </c>
      <c r="J1624">
        <f t="shared" si="199"/>
        <v>0.7967486172815449</v>
      </c>
    </row>
    <row r="1625" spans="3:10" ht="12.75">
      <c r="C1625">
        <f t="shared" si="200"/>
        <v>55.52819999999986</v>
      </c>
      <c r="D1625">
        <f t="shared" si="203"/>
        <v>-0.6766164606113407</v>
      </c>
      <c r="E1625">
        <f t="shared" si="204"/>
        <v>0.4203284979300496</v>
      </c>
      <c r="F1625">
        <f t="shared" si="205"/>
        <v>0.678473771662429</v>
      </c>
      <c r="G1625">
        <f t="shared" si="201"/>
        <v>0.08833802308606586</v>
      </c>
      <c r="H1625">
        <f t="shared" si="202"/>
        <v>0.228904917385109</v>
      </c>
      <c r="I1625">
        <f t="shared" si="206"/>
        <v>0.31724294047117485</v>
      </c>
      <c r="J1625">
        <f t="shared" si="199"/>
        <v>0.7965462202172261</v>
      </c>
    </row>
    <row r="1626" spans="3:10" ht="12.75">
      <c r="C1626">
        <f t="shared" si="200"/>
        <v>55.56329999999986</v>
      </c>
      <c r="D1626">
        <f t="shared" si="203"/>
        <v>-0.6610270438625702</v>
      </c>
      <c r="E1626">
        <f t="shared" si="204"/>
        <v>0.4441429273154009</v>
      </c>
      <c r="F1626">
        <f t="shared" si="205"/>
        <v>0.6629855554924267</v>
      </c>
      <c r="G1626">
        <f t="shared" si="201"/>
        <v>0.09863146994214674</v>
      </c>
      <c r="H1626">
        <f t="shared" si="202"/>
        <v>0.21847837635884412</v>
      </c>
      <c r="I1626">
        <f t="shared" si="206"/>
        <v>0.31710984630099087</v>
      </c>
      <c r="J1626">
        <f t="shared" si="199"/>
        <v>0.7963791136148548</v>
      </c>
    </row>
    <row r="1627" spans="3:10" ht="12.75">
      <c r="C1627">
        <f t="shared" si="200"/>
        <v>55.59839999999986</v>
      </c>
      <c r="D1627">
        <f t="shared" si="203"/>
        <v>-0.6446208222795774</v>
      </c>
      <c r="E1627">
        <f t="shared" si="204"/>
        <v>0.46741372031318507</v>
      </c>
      <c r="F1627">
        <f t="shared" si="205"/>
        <v>0.6466777023143088</v>
      </c>
      <c r="G1627">
        <f t="shared" si="201"/>
        <v>0.10923779296850619</v>
      </c>
      <c r="H1627">
        <f t="shared" si="202"/>
        <v>0.20776800225819925</v>
      </c>
      <c r="I1627">
        <f t="shared" si="206"/>
        <v>0.31700579522670547</v>
      </c>
      <c r="J1627">
        <f t="shared" si="199"/>
        <v>0.7962484476929365</v>
      </c>
    </row>
    <row r="1628" spans="3:10" ht="12.75">
      <c r="C1628">
        <f t="shared" si="200"/>
        <v>55.63349999999986</v>
      </c>
      <c r="D1628">
        <f t="shared" si="203"/>
        <v>-0.6274178873005564</v>
      </c>
      <c r="E1628">
        <f t="shared" si="204"/>
        <v>0.4901121076644173</v>
      </c>
      <c r="F1628">
        <f t="shared" si="205"/>
        <v>0.6295701946701697</v>
      </c>
      <c r="G1628">
        <f t="shared" si="201"/>
        <v>0.1201049390396287</v>
      </c>
      <c r="H1628">
        <f t="shared" si="202"/>
        <v>0.19682660265234683</v>
      </c>
      <c r="I1628">
        <f t="shared" si="206"/>
        <v>0.3169315416919755</v>
      </c>
      <c r="J1628">
        <f t="shared" si="199"/>
        <v>0.7961551880029113</v>
      </c>
    </row>
    <row r="1629" spans="3:10" ht="12.75">
      <c r="C1629">
        <f t="shared" si="200"/>
        <v>55.66859999999986</v>
      </c>
      <c r="D1629">
        <f t="shared" si="203"/>
        <v>-0.6094393155459997</v>
      </c>
      <c r="E1629">
        <f t="shared" si="204"/>
        <v>0.5122100214973403</v>
      </c>
      <c r="F1629">
        <f t="shared" si="205"/>
        <v>0.6116840043574412</v>
      </c>
      <c r="G1629">
        <f t="shared" si="201"/>
        <v>0.1311795530611529</v>
      </c>
      <c r="H1629">
        <f t="shared" si="202"/>
        <v>0.1857081396665883</v>
      </c>
      <c r="I1629">
        <f t="shared" si="206"/>
        <v>0.3168876927277412</v>
      </c>
      <c r="J1629">
        <f t="shared" si="199"/>
        <v>0.7961001101968787</v>
      </c>
    </row>
    <row r="1630" spans="3:10" ht="12.75">
      <c r="C1630">
        <f t="shared" si="200"/>
        <v>55.70369999999986</v>
      </c>
      <c r="D1630">
        <f t="shared" si="203"/>
        <v>-0.5907071429812347</v>
      </c>
      <c r="E1630">
        <f t="shared" si="204"/>
        <v>0.5336801300502865</v>
      </c>
      <c r="F1630">
        <f t="shared" si="205"/>
        <v>0.5930410667029754</v>
      </c>
      <c r="G1630">
        <f t="shared" si="201"/>
        <v>0.14240724060524534</v>
      </c>
      <c r="H1630">
        <f t="shared" si="202"/>
        <v>0.17446746438452646</v>
      </c>
      <c r="I1630">
        <f t="shared" si="206"/>
        <v>0.31687470498977177</v>
      </c>
      <c r="J1630">
        <f t="shared" si="199"/>
        <v>0.7960837958277656</v>
      </c>
    </row>
    <row r="1631" spans="3:10" ht="12.75">
      <c r="C1631">
        <f t="shared" si="200"/>
        <v>55.73879999999986</v>
      </c>
      <c r="D1631">
        <f t="shared" si="203"/>
        <v>-0.5712443378918809</v>
      </c>
      <c r="E1631">
        <f t="shared" si="204"/>
        <v>0.5544958714915609</v>
      </c>
      <c r="F1631">
        <f t="shared" si="205"/>
        <v>0.573664253644438</v>
      </c>
      <c r="G1631">
        <f t="shared" si="201"/>
        <v>0.1537328357505928</v>
      </c>
      <c r="H1631">
        <f t="shared" si="202"/>
        <v>0.16316004678676668</v>
      </c>
      <c r="I1631">
        <f t="shared" si="206"/>
        <v>0.3168928825373595</v>
      </c>
      <c r="J1631">
        <f t="shared" si="199"/>
        <v>0.7961066292116395</v>
      </c>
    </row>
    <row r="1632" spans="3:10" ht="12.75">
      <c r="C1632">
        <f t="shared" si="200"/>
        <v>55.77389999999986</v>
      </c>
      <c r="D1632">
        <f t="shared" si="203"/>
        <v>-0.5510747727053946</v>
      </c>
      <c r="E1632">
        <f t="shared" si="204"/>
        <v>0.5746314867944806</v>
      </c>
      <c r="F1632">
        <f t="shared" si="205"/>
        <v>0.5535773456520666</v>
      </c>
      <c r="G1632">
        <f t="shared" si="201"/>
        <v>0.16510067280781768</v>
      </c>
      <c r="H1632">
        <f t="shared" si="202"/>
        <v>0.15184170255615118</v>
      </c>
      <c r="I1632">
        <f t="shared" si="206"/>
        <v>0.31694237536396885</v>
      </c>
      <c r="J1632">
        <f t="shared" si="199"/>
        <v>0.7961687953744091</v>
      </c>
    </row>
    <row r="1633" spans="3:10" ht="12.75">
      <c r="C1633">
        <f t="shared" si="200"/>
        <v>55.80899999999986</v>
      </c>
      <c r="D1633">
        <f t="shared" si="203"/>
        <v>-0.5302231946932916</v>
      </c>
      <c r="E1633">
        <f t="shared" si="204"/>
        <v>0.5940620516268682</v>
      </c>
      <c r="F1633">
        <f t="shared" si="205"/>
        <v>0.5328050025252898</v>
      </c>
      <c r="G1633">
        <f t="shared" si="201"/>
        <v>0.1764548605915619</v>
      </c>
      <c r="H1633">
        <f t="shared" si="202"/>
        <v>0.14056831809538012</v>
      </c>
      <c r="I1633">
        <f t="shared" si="206"/>
        <v>0.317023178686942</v>
      </c>
      <c r="J1633">
        <f t="shared" si="199"/>
        <v>0.7962702790974205</v>
      </c>
    </row>
    <row r="1634" spans="3:10" ht="12.75">
      <c r="C1634">
        <f t="shared" si="200"/>
        <v>55.84409999999986</v>
      </c>
      <c r="D1634">
        <f t="shared" si="203"/>
        <v>-0.5087151955900273</v>
      </c>
      <c r="E1634">
        <f t="shared" si="204"/>
        <v>0.6127635072155059</v>
      </c>
      <c r="F1634">
        <f t="shared" si="205"/>
        <v>0.5113727331000928</v>
      </c>
      <c r="G1634">
        <f t="shared" si="201"/>
        <v>0.18773955788752367</v>
      </c>
      <c r="H1634">
        <f t="shared" si="202"/>
        <v>0.12939557511209987</v>
      </c>
      <c r="I1634">
        <f t="shared" si="206"/>
        <v>0.31713513299962354</v>
      </c>
      <c r="J1634">
        <f t="shared" si="199"/>
        <v>0.7964108650685569</v>
      </c>
    </row>
    <row r="1635" spans="3:10" ht="12.75">
      <c r="C1635">
        <f t="shared" si="200"/>
        <v>55.87919999999986</v>
      </c>
      <c r="D1635">
        <f t="shared" si="203"/>
        <v>-0.48657718016585644</v>
      </c>
      <c r="E1635">
        <f t="shared" si="204"/>
        <v>0.6307126901473191</v>
      </c>
      <c r="F1635">
        <f t="shared" si="205"/>
        <v>0.4893068639043693</v>
      </c>
      <c r="G1635">
        <f t="shared" si="201"/>
        <v>0.19889924875643408</v>
      </c>
      <c r="H1635">
        <f t="shared" si="202"/>
        <v>0.11837867612907815</v>
      </c>
      <c r="I1635">
        <f t="shared" si="206"/>
        <v>0.3172779248855122</v>
      </c>
      <c r="J1635">
        <f t="shared" si="199"/>
        <v>0.7965901391374516</v>
      </c>
    </row>
    <row r="1636" spans="3:10" ht="12.75">
      <c r="C1636">
        <f t="shared" si="200"/>
        <v>55.91429999999986</v>
      </c>
      <c r="D1636">
        <f t="shared" si="203"/>
        <v>-0.4638363337922867</v>
      </c>
      <c r="E1636">
        <f t="shared" si="204"/>
        <v>0.6478873610703625</v>
      </c>
      <c r="F1636">
        <f t="shared" si="205"/>
        <v>0.4666345067997973</v>
      </c>
      <c r="G1636">
        <f t="shared" si="201"/>
        <v>0.20987901631735914</v>
      </c>
      <c r="H1636">
        <f t="shared" si="202"/>
        <v>0.10757207227293482</v>
      </c>
      <c r="I1636">
        <f t="shared" si="206"/>
        <v>0.317451088590294</v>
      </c>
      <c r="J1636">
        <f t="shared" si="199"/>
        <v>0.7968074906654605</v>
      </c>
    </row>
    <row r="1637" spans="3:10" ht="12.75">
      <c r="C1637">
        <f t="shared" si="200"/>
        <v>55.94939999999986</v>
      </c>
      <c r="D1637">
        <f t="shared" si="203"/>
        <v>-0.4405205890399946</v>
      </c>
      <c r="E1637">
        <f t="shared" si="204"/>
        <v>0.6642662322590354</v>
      </c>
      <c r="F1637">
        <f t="shared" si="205"/>
        <v>0.44338352565003947</v>
      </c>
      <c r="G1637">
        <f t="shared" si="201"/>
        <v>0.22062481365980735</v>
      </c>
      <c r="H1637">
        <f t="shared" si="202"/>
        <v>0.0970291946840719</v>
      </c>
      <c r="I1637">
        <f t="shared" si="206"/>
        <v>0.31765400834387925</v>
      </c>
      <c r="J1637">
        <f t="shared" si="199"/>
        <v>0.7970621159531787</v>
      </c>
    </row>
    <row r="1638" spans="3:10" ht="12.75">
      <c r="C1638">
        <f t="shared" si="200"/>
        <v>55.98449999999986</v>
      </c>
      <c r="D1638">
        <f t="shared" si="203"/>
        <v>-0.41665859135026634</v>
      </c>
      <c r="E1638">
        <f t="shared" si="204"/>
        <v>0.6798289940093517</v>
      </c>
      <c r="F1638">
        <f t="shared" si="205"/>
        <v>0.41958250205627123</v>
      </c>
      <c r="G1638">
        <f t="shared" si="201"/>
        <v>0.2310837305478836</v>
      </c>
      <c r="H1638">
        <f t="shared" si="202"/>
        <v>0.08680219087299412</v>
      </c>
      <c r="I1638">
        <f t="shared" si="206"/>
        <v>0.3178859214208777</v>
      </c>
      <c r="J1638">
        <f t="shared" si="199"/>
        <v>0.7973530227206487</v>
      </c>
    </row>
    <row r="1639" spans="3:10" ht="12.75">
      <c r="C1639">
        <f t="shared" si="200"/>
        <v>56.01959999999986</v>
      </c>
      <c r="D1639">
        <f t="shared" si="203"/>
        <v>-0.39227966382217977</v>
      </c>
      <c r="E1639">
        <f t="shared" si="204"/>
        <v>0.6945563398315269</v>
      </c>
      <c r="F1639">
        <f t="shared" si="205"/>
        <v>0.3952607002021976</v>
      </c>
      <c r="G1639">
        <f t="shared" si="201"/>
        <v>0.2412042546000837</v>
      </c>
      <c r="H1639">
        <f t="shared" si="202"/>
        <v>0.07694166732422118</v>
      </c>
      <c r="I1639">
        <f t="shared" si="206"/>
        <v>0.3181459219243049</v>
      </c>
      <c r="J1639">
        <f t="shared" si="199"/>
        <v>0.7976790356080632</v>
      </c>
    </row>
    <row r="1640" spans="3:10" ht="12.75">
      <c r="C1640">
        <f t="shared" si="200"/>
        <v>56.05469999999986</v>
      </c>
      <c r="D1640">
        <f t="shared" si="203"/>
        <v>-0.36741377115883705</v>
      </c>
      <c r="E1640">
        <f t="shared" si="204"/>
        <v>0.708429990408624</v>
      </c>
      <c r="F1640">
        <f t="shared" si="205"/>
        <v>0.37044803085182737</v>
      </c>
      <c r="G1640">
        <f t="shared" si="201"/>
        <v>0.25093652565518154</v>
      </c>
      <c r="H1640">
        <f t="shared" si="202"/>
        <v>0.06749643961857914</v>
      </c>
      <c r="I1640">
        <f t="shared" si="206"/>
        <v>0.3184329652737607</v>
      </c>
      <c r="J1640">
        <f t="shared" si="199"/>
        <v>0.7980388026578165</v>
      </c>
    </row>
    <row r="1641" spans="3:10" ht="12.75">
      <c r="C1641">
        <f t="shared" si="200"/>
        <v>56.08979999999986</v>
      </c>
      <c r="D1641">
        <f t="shared" si="203"/>
        <v>-0.3420914828170046</v>
      </c>
      <c r="E1641">
        <f t="shared" si="204"/>
        <v>0.7214327162915232</v>
      </c>
      <c r="F1641">
        <f t="shared" si="205"/>
        <v>0.3451750145443219</v>
      </c>
      <c r="G1641">
        <f t="shared" si="201"/>
        <v>0.2602325820678827</v>
      </c>
      <c r="H1641">
        <f t="shared" si="202"/>
        <v>0.05851329130796847</v>
      </c>
      <c r="I1641">
        <f t="shared" si="206"/>
        <v>0.31874587337585114</v>
      </c>
      <c r="J1641">
        <f t="shared" si="199"/>
        <v>0.7984308027322733</v>
      </c>
    </row>
    <row r="1642" spans="3:10" ht="12.75">
      <c r="C1642">
        <f t="shared" si="200"/>
        <v>56.12489999999986</v>
      </c>
      <c r="D1642">
        <f t="shared" si="203"/>
        <v>-0.3163439354055034</v>
      </c>
      <c r="E1642">
        <f t="shared" si="204"/>
        <v>0.7335483593020289</v>
      </c>
      <c r="F1642">
        <f t="shared" si="205"/>
        <v>0.3194727440312347</v>
      </c>
      <c r="G1642">
        <f t="shared" si="201"/>
        <v>0.26904659771734923</v>
      </c>
      <c r="H1642">
        <f t="shared" si="202"/>
        <v>0.05003674273392065</v>
      </c>
      <c r="I1642">
        <f t="shared" si="206"/>
        <v>0.3190833404512699</v>
      </c>
      <c r="J1642">
        <f t="shared" si="199"/>
        <v>0.7988533538156674</v>
      </c>
    </row>
    <row r="1643" spans="3:10" ht="12.75">
      <c r="C1643">
        <f t="shared" si="200"/>
        <v>56.15999999999986</v>
      </c>
      <c r="D1643">
        <f t="shared" si="203"/>
        <v>-0.2902027943786282</v>
      </c>
      <c r="E1643">
        <f t="shared" si="204"/>
        <v>0.7447618526175253</v>
      </c>
      <c r="F1643">
        <f t="shared" si="205"/>
        <v>0.29337284600239755</v>
      </c>
      <c r="G1643">
        <f t="shared" si="201"/>
        <v>0.2773351085571442</v>
      </c>
      <c r="H1643">
        <f t="shared" si="202"/>
        <v>0.042108830932582185</v>
      </c>
      <c r="I1643">
        <f t="shared" si="206"/>
        <v>0.3194439394897264</v>
      </c>
      <c r="J1643">
        <f t="shared" si="199"/>
        <v>0.7993046221431807</v>
      </c>
    </row>
    <row r="1644" spans="3:10" ht="12.75">
      <c r="C1644">
        <f t="shared" si="200"/>
        <v>56.19509999999986</v>
      </c>
      <c r="D1644">
        <f t="shared" si="203"/>
        <v>-0.2637002150717497</v>
      </c>
      <c r="E1644">
        <f t="shared" si="204"/>
        <v>0.7550592395122094</v>
      </c>
      <c r="F1644">
        <f t="shared" si="205"/>
        <v>0.26690744214759676</v>
      </c>
      <c r="G1644">
        <f t="shared" si="201"/>
        <v>0.285057227586378</v>
      </c>
      <c r="H1644">
        <f t="shared" si="202"/>
        <v>0.034768901714443516</v>
      </c>
      <c r="I1644">
        <f t="shared" si="206"/>
        <v>0.31982612930082155</v>
      </c>
      <c r="J1644">
        <f aca="true" t="shared" si="207" ref="J1644:J1707">SQRT(2*(I1644)/k)</f>
        <v>0.7997826320955232</v>
      </c>
    </row>
    <row r="1645" spans="3:10" ht="12.75">
      <c r="C1645">
        <f t="shared" si="200"/>
        <v>56.23019999999986</v>
      </c>
      <c r="D1645">
        <f t="shared" si="203"/>
        <v>-0.23686880312707087</v>
      </c>
      <c r="E1645">
        <f t="shared" si="204"/>
        <v>0.7644276907315901</v>
      </c>
      <c r="F1645">
        <f t="shared" si="205"/>
        <v>0.24010910960200474</v>
      </c>
      <c r="G1645">
        <f t="shared" si="201"/>
        <v>0.2921748471786158</v>
      </c>
      <c r="H1645">
        <f t="shared" si="202"/>
        <v>0.02805341494742553</v>
      </c>
      <c r="I1645">
        <f t="shared" si="206"/>
        <v>0.32022826212604133</v>
      </c>
      <c r="J1645">
        <f t="shared" si="207"/>
        <v>0.8002852767932712</v>
      </c>
    </row>
    <row r="1646" spans="3:10" ht="12.75">
      <c r="C1646">
        <f t="shared" si="200"/>
        <v>56.26529999999986</v>
      </c>
      <c r="D1646">
        <f t="shared" si="203"/>
        <v>-0.2097415743582713</v>
      </c>
      <c r="E1646">
        <f t="shared" si="204"/>
        <v>0.7728555204786205</v>
      </c>
      <c r="F1646">
        <f t="shared" si="205"/>
        <v>0.2130108408241027</v>
      </c>
      <c r="G1646">
        <f t="shared" si="201"/>
        <v>0.2986528277671397</v>
      </c>
      <c r="H1646">
        <f t="shared" si="202"/>
        <v>0.02199576400714312</v>
      </c>
      <c r="I1646">
        <f t="shared" si="206"/>
        <v>0.32064859177428284</v>
      </c>
      <c r="J1646">
        <f t="shared" si="207"/>
        <v>0.8008103293218474</v>
      </c>
    </row>
    <row r="1647" spans="3:10" ht="12.75">
      <c r="C1647">
        <f t="shared" si="200"/>
        <v>56.30039999999986</v>
      </c>
      <c r="D1647">
        <f t="shared" si="203"/>
        <v>-0.18235191410346802</v>
      </c>
      <c r="E1647">
        <f t="shared" si="204"/>
        <v>0.7803322009915465</v>
      </c>
      <c r="F1647">
        <f t="shared" si="205"/>
        <v>0.18564600295553596</v>
      </c>
      <c r="G1647">
        <f t="shared" si="201"/>
        <v>0.3044591719521557</v>
      </c>
      <c r="H1647">
        <f t="shared" si="202"/>
        <v>0.01662611028859929</v>
      </c>
      <c r="I1647">
        <f t="shared" si="206"/>
        <v>0.321085282240755</v>
      </c>
      <c r="J1647">
        <f t="shared" si="207"/>
        <v>0.8013554545153543</v>
      </c>
    </row>
    <row r="1648" spans="3:10" ht="12.75">
      <c r="C1648">
        <f t="shared" si="200"/>
        <v>56.33549999999986</v>
      </c>
      <c r="D1648">
        <f t="shared" si="203"/>
        <v>-0.15473353611656349</v>
      </c>
      <c r="E1648">
        <f t="shared" si="204"/>
        <v>0.7868483756952859</v>
      </c>
      <c r="F1648">
        <f t="shared" si="205"/>
        <v>0.15804829671298942</v>
      </c>
      <c r="G1648">
        <f t="shared" si="201"/>
        <v>0.30956518316715487</v>
      </c>
      <c r="H1648">
        <f t="shared" si="202"/>
        <v>0.011971233599567928</v>
      </c>
      <c r="I1648">
        <f t="shared" si="206"/>
        <v>0.3215364167667228</v>
      </c>
      <c r="J1648">
        <f t="shared" si="207"/>
        <v>0.8019182212254848</v>
      </c>
    </row>
    <row r="1649" spans="3:10" ht="12.75">
      <c r="C1649">
        <f t="shared" si="200"/>
        <v>56.37059999999986</v>
      </c>
      <c r="D1649">
        <f t="shared" si="203"/>
        <v>-0.1269204410476256</v>
      </c>
      <c r="E1649">
        <f t="shared" si="204"/>
        <v>0.7923958709099118</v>
      </c>
      <c r="F1649">
        <f t="shared" si="205"/>
        <v>0.13025171486275494</v>
      </c>
      <c r="G1649">
        <f t="shared" si="201"/>
        <v>0.3139456081175388</v>
      </c>
      <c r="H1649">
        <f t="shared" si="202"/>
        <v>0.008054399177861903</v>
      </c>
      <c r="I1649">
        <f t="shared" si="206"/>
        <v>0.3220000072954007</v>
      </c>
      <c r="J1649">
        <f t="shared" si="207"/>
        <v>0.8024961150004412</v>
      </c>
    </row>
    <row r="1650" spans="3:10" ht="12.75">
      <c r="C1650">
        <f t="shared" si="200"/>
        <v>56.40569999999986</v>
      </c>
      <c r="D1650">
        <f t="shared" si="203"/>
        <v>-0.09894687456345963</v>
      </c>
      <c r="E1650">
        <f t="shared" si="204"/>
        <v>0.7969677061015945</v>
      </c>
      <c r="F1650">
        <f t="shared" si="205"/>
        <v>0.10229050032918513</v>
      </c>
      <c r="G1650">
        <f t="shared" si="201"/>
        <v>0.3175787622844188</v>
      </c>
      <c r="H1650">
        <f t="shared" si="202"/>
        <v>0.004895241992938507</v>
      </c>
      <c r="I1650">
        <f t="shared" si="206"/>
        <v>0.3224740042773573</v>
      </c>
      <c r="J1650">
        <f t="shared" si="207"/>
        <v>0.8030865510981456</v>
      </c>
    </row>
    <row r="1651" spans="3:10" ht="12.75">
      <c r="C1651">
        <f aca="true" t="shared" si="208" ref="C1651:C1714">C1650+delta_t</f>
        <v>56.44079999999986</v>
      </c>
      <c r="D1651">
        <f t="shared" si="203"/>
        <v>-0.0708472851599831</v>
      </c>
      <c r="E1651">
        <f t="shared" si="204"/>
        <v>0.8005581026631489</v>
      </c>
      <c r="F1651">
        <f t="shared" si="205"/>
        <v>0.07419910398868503</v>
      </c>
      <c r="G1651">
        <f aca="true" t="shared" si="209" ref="G1651:G1714">0.5*m*(E1651)^2</f>
        <v>0.3204466378698104</v>
      </c>
      <c r="H1651">
        <f aca="true" t="shared" si="210" ref="H1651:H1714">0.5*k*(D1651)^2</f>
        <v>0.0025096689072699814</v>
      </c>
      <c r="I1651">
        <f t="shared" si="206"/>
        <v>0.3229563067770804</v>
      </c>
      <c r="J1651">
        <f t="shared" si="207"/>
        <v>0.8036868877580129</v>
      </c>
    </row>
    <row r="1652" spans="3:10" ht="12.75">
      <c r="C1652">
        <f t="shared" si="208"/>
        <v>56.47589999999986</v>
      </c>
      <c r="D1652">
        <f aca="true" t="shared" si="211" ref="D1652:D1715">D1651+delta_t*E1652</f>
        <v>-0.04265628171840148</v>
      </c>
      <c r="E1652">
        <f aca="true" t="shared" si="212" ref="E1652:E1715">E1651+delta_t*F1651</f>
        <v>0.8031624912131518</v>
      </c>
      <c r="F1652">
        <f aca="true" t="shared" si="213" ref="F1652:F1715">-(k/m)*D1652-(b/m)*E1652+(F_0/m)*COS(omega*C1652)</f>
        <v>0.04601214220129009</v>
      </c>
      <c r="G1652">
        <f t="shared" si="209"/>
        <v>0.322534993645858</v>
      </c>
      <c r="H1652">
        <f t="shared" si="210"/>
        <v>0.0009097791850198162</v>
      </c>
      <c r="I1652">
        <f aca="true" t="shared" si="214" ref="I1652:I1715">G1652+H1652</f>
        <v>0.32344477283087786</v>
      </c>
      <c r="J1652">
        <f t="shared" si="207"/>
        <v>0.8042944396561222</v>
      </c>
    </row>
    <row r="1653" spans="3:10" ht="12.75">
      <c r="C1653">
        <f t="shared" si="208"/>
        <v>56.51099999999986</v>
      </c>
      <c r="D1653">
        <f t="shared" si="211"/>
        <v>-0.014408590857506443</v>
      </c>
      <c r="E1653">
        <f t="shared" si="212"/>
        <v>0.804777517404417</v>
      </c>
      <c r="F1653">
        <f t="shared" si="213"/>
        <v>0.017764354132207685</v>
      </c>
      <c r="G1653">
        <f t="shared" si="209"/>
        <v>0.3238334262598084</v>
      </c>
      <c r="H1653">
        <f t="shared" si="210"/>
        <v>0.00010380374524950913</v>
      </c>
      <c r="I1653">
        <f t="shared" si="214"/>
        <v>0.32393723000505786</v>
      </c>
      <c r="J1653">
        <f t="shared" si="207"/>
        <v>0.8049064914697333</v>
      </c>
    </row>
    <row r="1654" spans="3:10" ht="12.75">
      <c r="C1654">
        <f t="shared" si="208"/>
        <v>56.54609999999986</v>
      </c>
      <c r="D1654">
        <f t="shared" si="211"/>
        <v>0.013860985865323014</v>
      </c>
      <c r="E1654">
        <f t="shared" si="212"/>
        <v>0.8054010462344575</v>
      </c>
      <c r="F1654">
        <f t="shared" si="213"/>
        <v>-0.010509441084033039</v>
      </c>
      <c r="G1654">
        <f t="shared" si="209"/>
        <v>0.32433542263777937</v>
      </c>
      <c r="H1654">
        <f t="shared" si="210"/>
        <v>9.606346457934219E-05</v>
      </c>
      <c r="I1654">
        <f t="shared" si="214"/>
        <v>0.3244314861023587</v>
      </c>
      <c r="J1654">
        <f t="shared" si="207"/>
        <v>0.8055203114786849</v>
      </c>
    </row>
    <row r="1655" spans="3:10" ht="12.75">
      <c r="C1655">
        <f t="shared" si="208"/>
        <v>56.58119999999986</v>
      </c>
      <c r="D1655">
        <f t="shared" si="211"/>
        <v>0.04211761485164253</v>
      </c>
      <c r="E1655">
        <f t="shared" si="212"/>
        <v>0.8050321648524079</v>
      </c>
      <c r="F1655">
        <f t="shared" si="213"/>
        <v>-0.03877438728397803</v>
      </c>
      <c r="G1655">
        <f t="shared" si="209"/>
        <v>0.3240383932234772</v>
      </c>
      <c r="H1655">
        <f t="shared" si="210"/>
        <v>0.0008869467403956497</v>
      </c>
      <c r="I1655">
        <f t="shared" si="214"/>
        <v>0.32492533996387285</v>
      </c>
      <c r="J1655">
        <f t="shared" si="207"/>
        <v>0.8061331651332463</v>
      </c>
    </row>
    <row r="1656" spans="3:10" ht="12.75">
      <c r="C1656">
        <f t="shared" si="208"/>
        <v>56.61629999999986</v>
      </c>
      <c r="D1656">
        <f t="shared" si="211"/>
        <v>0.07032647340508431</v>
      </c>
      <c r="E1656">
        <f t="shared" si="212"/>
        <v>0.8036711838587403</v>
      </c>
      <c r="F1656">
        <f t="shared" si="213"/>
        <v>-0.06699563426721045</v>
      </c>
      <c r="G1656">
        <f t="shared" si="209"/>
        <v>0.32294368588245453</v>
      </c>
      <c r="H1656">
        <f t="shared" si="210"/>
        <v>0.0024729064307980157</v>
      </c>
      <c r="I1656">
        <f t="shared" si="214"/>
        <v>0.32541659231325254</v>
      </c>
      <c r="J1656">
        <f t="shared" si="207"/>
        <v>0.8067423285203926</v>
      </c>
    </row>
    <row r="1657" spans="3:10" ht="12.75">
      <c r="C1657">
        <f t="shared" si="208"/>
        <v>56.65139999999986</v>
      </c>
      <c r="D1657">
        <f t="shared" si="211"/>
        <v>0.09845279266715255</v>
      </c>
      <c r="E1657">
        <f t="shared" si="212"/>
        <v>0.8013196370959612</v>
      </c>
      <c r="F1657">
        <f t="shared" si="213"/>
        <v>-0.09513838078682621</v>
      </c>
      <c r="G1657">
        <f t="shared" si="209"/>
        <v>0.3210565803978015</v>
      </c>
      <c r="H1657">
        <f t="shared" si="210"/>
        <v>0.004846476191980664</v>
      </c>
      <c r="I1657">
        <f t="shared" si="214"/>
        <v>0.32590305658978214</v>
      </c>
      <c r="J1657">
        <f t="shared" si="207"/>
        <v>0.807345101663201</v>
      </c>
    </row>
    <row r="1658" spans="3:10" ht="12.75">
      <c r="C1658">
        <f t="shared" si="208"/>
        <v>56.68649999999986</v>
      </c>
      <c r="D1658">
        <f t="shared" si="211"/>
        <v>0.1264619004927076</v>
      </c>
      <c r="E1658">
        <f t="shared" si="212"/>
        <v>0.7979802799303436</v>
      </c>
      <c r="F1658">
        <f t="shared" si="213"/>
        <v>-0.12316791748536693</v>
      </c>
      <c r="G1658">
        <f t="shared" si="209"/>
        <v>0.31838626357885474</v>
      </c>
      <c r="H1658">
        <f t="shared" si="210"/>
        <v>0.00799630613811374</v>
      </c>
      <c r="I1658">
        <f t="shared" si="214"/>
        <v>0.3263825697169685</v>
      </c>
      <c r="J1658">
        <f t="shared" si="207"/>
        <v>0.8079388215910516</v>
      </c>
    </row>
    <row r="1659" spans="3:10" ht="12.75">
      <c r="C1659">
        <f t="shared" si="208"/>
        <v>56.72159999999986</v>
      </c>
      <c r="D1659">
        <f t="shared" si="211"/>
        <v>0.1543192642122415</v>
      </c>
      <c r="E1659">
        <f t="shared" si="212"/>
        <v>0.7936570860266072</v>
      </c>
      <c r="F1659">
        <f t="shared" si="213"/>
        <v>-0.15104966972321265</v>
      </c>
      <c r="G1659">
        <f t="shared" si="209"/>
        <v>0.3149457851001227</v>
      </c>
      <c r="H1659">
        <f t="shared" si="210"/>
        <v>0.011907217653503803</v>
      </c>
      <c r="I1659">
        <f t="shared" si="214"/>
        <v>0.3268530027536265</v>
      </c>
      <c r="J1659">
        <f t="shared" si="207"/>
        <v>0.8085208751215104</v>
      </c>
    </row>
    <row r="1660" spans="3:10" ht="12.75">
      <c r="C1660">
        <f t="shared" si="208"/>
        <v>56.75669999999986</v>
      </c>
      <c r="D1660">
        <f t="shared" si="211"/>
        <v>0.18199053322817973</v>
      </c>
      <c r="E1660">
        <f t="shared" si="212"/>
        <v>0.7883552426193224</v>
      </c>
      <c r="F1660">
        <f t="shared" si="213"/>
        <v>-0.17874924024656597</v>
      </c>
      <c r="G1660">
        <f t="shared" si="209"/>
        <v>0.31075199428268535</v>
      </c>
      <c r="H1660">
        <f t="shared" si="210"/>
        <v>0.016560277092338597</v>
      </c>
      <c r="I1660">
        <f t="shared" si="214"/>
        <v>0.32731227137502394</v>
      </c>
      <c r="J1660">
        <f t="shared" si="207"/>
        <v>0.8090887112981171</v>
      </c>
    </row>
    <row r="1661" spans="3:10" ht="12.75">
      <c r="C1661">
        <f t="shared" si="208"/>
        <v>56.79179999999986</v>
      </c>
      <c r="D1661">
        <f t="shared" si="211"/>
        <v>0.2094415813926418</v>
      </c>
      <c r="E1661">
        <f t="shared" si="212"/>
        <v>0.782081144286668</v>
      </c>
      <c r="F1661">
        <f t="shared" si="213"/>
        <v>-0.20623245164234644</v>
      </c>
      <c r="G1661">
        <f t="shared" si="209"/>
        <v>0.305825458124372</v>
      </c>
      <c r="H1661">
        <f t="shared" si="210"/>
        <v>0.0219328880081253</v>
      </c>
      <c r="I1661">
        <f t="shared" si="214"/>
        <v>0.3277583461324973</v>
      </c>
      <c r="J1661">
        <f t="shared" si="207"/>
        <v>0.8096398534317556</v>
      </c>
    </row>
    <row r="1662" spans="3:10" ht="12.75">
      <c r="C1662">
        <f t="shared" si="208"/>
        <v>56.82689999999986</v>
      </c>
      <c r="D1662">
        <f t="shared" si="211"/>
        <v>0.23663854911435594</v>
      </c>
      <c r="E1662">
        <f t="shared" si="212"/>
        <v>0.7748423852340216</v>
      </c>
      <c r="F1662">
        <f t="shared" si="213"/>
        <v>-0.23346538852757398</v>
      </c>
      <c r="G1662">
        <f t="shared" si="209"/>
        <v>0.30019036097757396</v>
      </c>
      <c r="H1662">
        <f t="shared" si="210"/>
        <v>0.027998901463473724</v>
      </c>
      <c r="I1662">
        <f t="shared" si="214"/>
        <v>0.3281892624410477</v>
      </c>
      <c r="J1662">
        <f t="shared" si="207"/>
        <v>0.8101719106967948</v>
      </c>
    </row>
    <row r="1663" spans="3:10" ht="12.75">
      <c r="C1663">
        <f t="shared" si="208"/>
        <v>56.86199999999986</v>
      </c>
      <c r="D1663">
        <f t="shared" si="211"/>
        <v>0.26354788514275024</v>
      </c>
      <c r="E1663">
        <f t="shared" si="212"/>
        <v>0.7666477500967037</v>
      </c>
      <c r="F1663">
        <f t="shared" si="213"/>
        <v>-0.26041443942113957</v>
      </c>
      <c r="G1663">
        <f t="shared" si="209"/>
        <v>0.29387438636416896</v>
      </c>
      <c r="H1663">
        <f t="shared" si="210"/>
        <v>0.03472874388160813</v>
      </c>
      <c r="I1663">
        <f t="shared" si="214"/>
        <v>0.3286031302457771</v>
      </c>
      <c r="J1663">
        <f t="shared" si="207"/>
        <v>0.810682589236721</v>
      </c>
    </row>
    <row r="1664" spans="3:10" ht="12.75">
      <c r="C1664">
        <f t="shared" si="208"/>
        <v>56.89709999999986</v>
      </c>
      <c r="D1664">
        <f t="shared" si="211"/>
        <v>0.2901363879776333</v>
      </c>
      <c r="E1664">
        <f t="shared" si="212"/>
        <v>0.7575072032730217</v>
      </c>
      <c r="F1664">
        <f t="shared" si="213"/>
        <v>-0.2870463382462456</v>
      </c>
      <c r="G1664">
        <f t="shared" si="209"/>
        <v>0.2869085815052575</v>
      </c>
      <c r="H1664">
        <f t="shared" si="210"/>
        <v>0.04208956181435388</v>
      </c>
      <c r="I1664">
        <f t="shared" si="214"/>
        <v>0.32899814331961136</v>
      </c>
      <c r="J1664">
        <f t="shared" si="207"/>
        <v>0.8111697027374868</v>
      </c>
    </row>
    <row r="1665" spans="3:10" ht="12.75">
      <c r="C1665">
        <f t="shared" si="208"/>
        <v>56.93219999999986</v>
      </c>
      <c r="D1665">
        <f t="shared" si="211"/>
        <v>0.3163712468533336</v>
      </c>
      <c r="E1665">
        <f t="shared" si="212"/>
        <v>0.7474318768005784</v>
      </c>
      <c r="F1665">
        <f t="shared" si="213"/>
        <v>-0.31332820541225087</v>
      </c>
      <c r="G1665">
        <f t="shared" si="209"/>
        <v>0.27932720522881754</v>
      </c>
      <c r="H1665">
        <f t="shared" si="210"/>
        <v>0.05004538291776648</v>
      </c>
      <c r="I1665">
        <f t="shared" si="214"/>
        <v>0.32937258814658404</v>
      </c>
      <c r="J1665">
        <f t="shared" si="207"/>
        <v>0.8116311824302761</v>
      </c>
    </row>
    <row r="1666" spans="3:10" ht="12.75">
      <c r="C1666">
        <f t="shared" si="208"/>
        <v>56.96729999999986</v>
      </c>
      <c r="D1666">
        <f t="shared" si="211"/>
        <v>0.342220082246684</v>
      </c>
      <c r="E1666">
        <f t="shared" si="212"/>
        <v>0.7364340567906085</v>
      </c>
      <c r="F1666">
        <f t="shared" si="213"/>
        <v>-0.3392275884251639</v>
      </c>
      <c r="G1666">
        <f t="shared" si="209"/>
        <v>0.27116756000053654</v>
      </c>
      <c r="H1666">
        <f t="shared" si="210"/>
        <v>0.05855729234646358</v>
      </c>
      <c r="I1666">
        <f t="shared" si="214"/>
        <v>0.3297248523470001</v>
      </c>
      <c r="J1666">
        <f t="shared" si="207"/>
        <v>0.8120650864887619</v>
      </c>
    </row>
    <row r="1667" spans="3:10" ht="12.75">
      <c r="C1667">
        <f t="shared" si="208"/>
        <v>57.00239999999986</v>
      </c>
      <c r="D1667">
        <f t="shared" si="211"/>
        <v>0.36765098585881867</v>
      </c>
      <c r="E1667">
        <f t="shared" si="212"/>
        <v>0.7245271684368852</v>
      </c>
      <c r="F1667">
        <f t="shared" si="213"/>
        <v>-0.36471250197660826</v>
      </c>
      <c r="G1667">
        <f t="shared" si="209"/>
        <v>0.26246980890158533</v>
      </c>
      <c r="H1667">
        <f t="shared" si="210"/>
        <v>0.06758362370148065</v>
      </c>
      <c r="I1667">
        <f t="shared" si="214"/>
        <v>0.33005343260306597</v>
      </c>
      <c r="J1667">
        <f t="shared" si="207"/>
        <v>0.8124696087892346</v>
      </c>
    </row>
    <row r="1668" spans="3:10" ht="12.75">
      <c r="C1668">
        <f t="shared" si="208"/>
        <v>57.03749999999986</v>
      </c>
      <c r="D1668">
        <f t="shared" si="211"/>
        <v>0.39263256002139313</v>
      </c>
      <c r="E1668">
        <f t="shared" si="212"/>
        <v>0.7117257596175063</v>
      </c>
      <c r="F1668">
        <f t="shared" si="213"/>
        <v>-0.3897514674617157</v>
      </c>
      <c r="G1668">
        <f t="shared" si="209"/>
        <v>0.25327677845155816</v>
      </c>
      <c r="H1668">
        <f t="shared" si="210"/>
        <v>0.07708016359447643</v>
      </c>
      <c r="I1668">
        <f t="shared" si="214"/>
        <v>0.3303569420460346</v>
      </c>
      <c r="J1668">
        <f t="shared" si="207"/>
        <v>0.8128430870051545</v>
      </c>
    </row>
    <row r="1669" spans="3:10" ht="12.75">
      <c r="C1669">
        <f t="shared" si="208"/>
        <v>57.07259999999986</v>
      </c>
      <c r="D1669">
        <f t="shared" si="211"/>
        <v>0.41713395647854007</v>
      </c>
      <c r="E1669">
        <f t="shared" si="212"/>
        <v>0.6980454831096</v>
      </c>
      <c r="F1669">
        <f t="shared" si="213"/>
        <v>-0.41431355187710656</v>
      </c>
      <c r="G1669">
        <f t="shared" si="209"/>
        <v>0.24363374824485745</v>
      </c>
      <c r="H1669">
        <f t="shared" si="210"/>
        <v>0.08700036882372028</v>
      </c>
      <c r="I1669">
        <f t="shared" si="214"/>
        <v>0.3306341170685777</v>
      </c>
      <c r="J1669">
        <f t="shared" si="207"/>
        <v>0.813184010010745</v>
      </c>
    </row>
    <row r="1670" spans="3:10" ht="12.75">
      <c r="C1670">
        <f t="shared" si="208"/>
        <v>57.10769999999986</v>
      </c>
      <c r="D1670">
        <f t="shared" si="211"/>
        <v>0.44112491449663893</v>
      </c>
      <c r="E1670">
        <f t="shared" si="212"/>
        <v>0.6835030774387135</v>
      </c>
      <c r="F1670">
        <f t="shared" si="213"/>
        <v>-0.4383684060508725</v>
      </c>
      <c r="G1670">
        <f t="shared" si="209"/>
        <v>0.23358822843409602</v>
      </c>
      <c r="H1670">
        <f t="shared" si="210"/>
        <v>0.0972955950948335</v>
      </c>
      <c r="I1670">
        <f t="shared" si="214"/>
        <v>0.33088382352892953</v>
      </c>
      <c r="J1670">
        <f t="shared" si="207"/>
        <v>0.8134910245711744</v>
      </c>
    </row>
    <row r="1671" spans="3:10" ht="12.75">
      <c r="C1671">
        <f t="shared" si="208"/>
        <v>57.14279999999986</v>
      </c>
      <c r="D1671">
        <f t="shared" si="211"/>
        <v>0.46457579825479905</v>
      </c>
      <c r="E1671">
        <f t="shared" si="212"/>
        <v>0.6681163463863279</v>
      </c>
      <c r="F1671">
        <f t="shared" si="213"/>
        <v>-0.46188630215729687</v>
      </c>
      <c r="G1671">
        <f t="shared" si="209"/>
        <v>0.22318972615430782</v>
      </c>
      <c r="H1671">
        <f t="shared" si="210"/>
        <v>0.10791533616204188</v>
      </c>
      <c r="I1671">
        <f t="shared" si="214"/>
        <v>0.33110506231634973</v>
      </c>
      <c r="J1671">
        <f t="shared" si="207"/>
        <v>0.8137629412996757</v>
      </c>
    </row>
    <row r="1672" spans="3:10" ht="12.75">
      <c r="C1672">
        <f t="shared" si="208"/>
        <v>57.17789999999986</v>
      </c>
      <c r="D1672">
        <f t="shared" si="211"/>
        <v>0.48745763346983834</v>
      </c>
      <c r="E1672">
        <f t="shared" si="212"/>
        <v>0.6519041371806068</v>
      </c>
      <c r="F1672">
        <f t="shared" si="213"/>
        <v>-0.4848381704699249</v>
      </c>
      <c r="G1672">
        <f t="shared" si="209"/>
        <v>0.2124895020365957</v>
      </c>
      <c r="H1672">
        <f t="shared" si="210"/>
        <v>0.11880747221400763</v>
      </c>
      <c r="I1672">
        <f t="shared" si="214"/>
        <v>0.33129697425060334</v>
      </c>
      <c r="J1672">
        <f t="shared" si="207"/>
        <v>0.8139987398646307</v>
      </c>
    </row>
    <row r="1673" spans="3:10" ht="12.75">
      <c r="C1673">
        <f t="shared" si="208"/>
        <v>57.21299999999986</v>
      </c>
      <c r="D1673">
        <f t="shared" si="211"/>
        <v>0.509742143210477</v>
      </c>
      <c r="E1673">
        <f t="shared" si="212"/>
        <v>0.6348863173971124</v>
      </c>
      <c r="F1673">
        <f t="shared" si="213"/>
        <v>-0.5071956353075285</v>
      </c>
      <c r="G1673">
        <f t="shared" si="209"/>
        <v>0.2015403180090335</v>
      </c>
      <c r="H1673">
        <f t="shared" si="210"/>
        <v>0.1299185262824052</v>
      </c>
      <c r="I1673">
        <f t="shared" si="214"/>
        <v>0.3314588442914387</v>
      </c>
      <c r="J1673">
        <f t="shared" si="207"/>
        <v>0.8141975734321967</v>
      </c>
    </row>
    <row r="1674" spans="3:10" ht="12.75">
      <c r="C1674">
        <f t="shared" si="208"/>
        <v>57.24809999999986</v>
      </c>
      <c r="D1674">
        <f t="shared" si="211"/>
        <v>0.5314017828564603</v>
      </c>
      <c r="E1674">
        <f t="shared" si="212"/>
        <v>0.6170837505978182</v>
      </c>
      <c r="F1674">
        <f t="shared" si="213"/>
        <v>-0.5289310501285045</v>
      </c>
      <c r="G1674">
        <f t="shared" si="209"/>
        <v>0.19039617762593514</v>
      </c>
      <c r="H1674">
        <f t="shared" si="210"/>
        <v>0.14119392741151232</v>
      </c>
      <c r="I1674">
        <f t="shared" si="214"/>
        <v>0.33159010503744746</v>
      </c>
      <c r="J1674">
        <f t="shared" si="207"/>
        <v>0.814358772332499</v>
      </c>
    </row>
    <row r="1675" spans="3:10" ht="12.75">
      <c r="C1675">
        <f t="shared" si="208"/>
        <v>57.28319999999986</v>
      </c>
      <c r="D1675">
        <f t="shared" si="211"/>
        <v>0.552409774159375</v>
      </c>
      <c r="E1675">
        <f t="shared" si="212"/>
        <v>0.5985182707383077</v>
      </c>
      <c r="F1675">
        <f t="shared" si="213"/>
        <v>-0.5500175317302866</v>
      </c>
      <c r="G1675">
        <f t="shared" si="209"/>
        <v>0.17911206020378706</v>
      </c>
      <c r="H1675">
        <f t="shared" si="210"/>
        <v>0.15257827929340584</v>
      </c>
      <c r="I1675">
        <f t="shared" si="214"/>
        <v>0.3316903394971929</v>
      </c>
      <c r="J1675">
        <f t="shared" si="207"/>
        <v>0.8144818469397497</v>
      </c>
    </row>
    <row r="1676" spans="3:10" ht="12.75">
      <c r="C1676">
        <f t="shared" si="208"/>
        <v>57.31829999999986</v>
      </c>
      <c r="D1676">
        <f t="shared" si="211"/>
        <v>0.5727401383630225</v>
      </c>
      <c r="E1676">
        <f t="shared" si="212"/>
        <v>0.5792126553745746</v>
      </c>
      <c r="F1676">
        <f t="shared" si="213"/>
        <v>-0.5704289935114533</v>
      </c>
      <c r="G1676">
        <f t="shared" si="209"/>
        <v>0.16774365007303282</v>
      </c>
      <c r="H1676">
        <f t="shared" si="210"/>
        <v>0.16401563304604708</v>
      </c>
      <c r="I1676">
        <f t="shared" si="214"/>
        <v>0.3317592831190799</v>
      </c>
      <c r="J1676">
        <f t="shared" si="207"/>
        <v>0.8145664897589144</v>
      </c>
    </row>
    <row r="1677" spans="3:10" ht="12.75">
      <c r="C1677">
        <f t="shared" si="208"/>
        <v>57.35339999999986</v>
      </c>
      <c r="D1677">
        <f t="shared" si="211"/>
        <v>0.5923677283423741</v>
      </c>
      <c r="E1677">
        <f t="shared" si="212"/>
        <v>0.5591905977023226</v>
      </c>
      <c r="F1677">
        <f t="shared" si="213"/>
        <v>-0.590140177755367</v>
      </c>
      <c r="G1677">
        <f t="shared" si="209"/>
        <v>0.1563470622793404</v>
      </c>
      <c r="H1677">
        <f t="shared" si="210"/>
        <v>0.17544976279075233</v>
      </c>
      <c r="I1677">
        <f t="shared" si="214"/>
        <v>0.3317968250700927</v>
      </c>
      <c r="J1677">
        <f t="shared" si="207"/>
        <v>0.8146125767137318</v>
      </c>
    </row>
    <row r="1678" spans="3:10" ht="12.75">
      <c r="C1678">
        <f t="shared" si="208"/>
        <v>57.38849999999986</v>
      </c>
      <c r="D1678">
        <f t="shared" si="211"/>
        <v>0.6112682597213291</v>
      </c>
      <c r="E1678">
        <f t="shared" si="212"/>
        <v>0.5384766774631092</v>
      </c>
      <c r="F1678">
        <f t="shared" si="213"/>
        <v>-0.6091266868953769</v>
      </c>
      <c r="G1678">
        <f t="shared" si="209"/>
        <v>0.1449785660858547</v>
      </c>
      <c r="H1678">
        <f t="shared" si="210"/>
        <v>0.18682444267137116</v>
      </c>
      <c r="I1678">
        <f t="shared" si="214"/>
        <v>0.33180300875722585</v>
      </c>
      <c r="J1678">
        <f t="shared" si="207"/>
        <v>0.8146201676330213</v>
      </c>
    </row>
    <row r="1679" spans="3:10" ht="12.75">
      <c r="C1679">
        <f t="shared" si="208"/>
        <v>57.42359999999986</v>
      </c>
      <c r="D1679">
        <f t="shared" si="211"/>
        <v>0.6294183409307623</v>
      </c>
      <c r="E1679">
        <f t="shared" si="212"/>
        <v>0.5170963307530815</v>
      </c>
      <c r="F1679">
        <f t="shared" si="213"/>
        <v>-0.6273650137228763</v>
      </c>
      <c r="G1679">
        <f t="shared" si="209"/>
        <v>0.1336943076391501</v>
      </c>
      <c r="H1679">
        <f t="shared" si="210"/>
        <v>0.19808372395001667</v>
      </c>
      <c r="I1679">
        <f t="shared" si="214"/>
        <v>0.33177803158916674</v>
      </c>
      <c r="J1679">
        <f t="shared" si="207"/>
        <v>0.8145895059343286</v>
      </c>
    </row>
    <row r="1680" spans="3:10" ht="12.75">
      <c r="C1680">
        <f t="shared" si="208"/>
        <v>57.45869999999986</v>
      </c>
      <c r="D1680">
        <f t="shared" si="211"/>
        <v>0.6467955021696388</v>
      </c>
      <c r="E1680">
        <f t="shared" si="212"/>
        <v>0.4950758187714085</v>
      </c>
      <c r="F1680">
        <f t="shared" si="213"/>
        <v>-0.6448325705008027</v>
      </c>
      <c r="G1680">
        <f t="shared" si="209"/>
        <v>0.12255003316609026</v>
      </c>
      <c r="H1680">
        <f t="shared" si="210"/>
        <v>0.2091722108134376</v>
      </c>
      <c r="I1680">
        <f t="shared" si="214"/>
        <v>0.3317222439795279</v>
      </c>
      <c r="J1680">
        <f t="shared" si="207"/>
        <v>0.8145210175060283</v>
      </c>
    </row>
    <row r="1681" spans="3:10" ht="12.75">
      <c r="C1681">
        <f t="shared" si="208"/>
        <v>57.49379999999986</v>
      </c>
      <c r="D1681">
        <f t="shared" si="211"/>
        <v>0.6633782232333325</v>
      </c>
      <c r="E1681">
        <f t="shared" si="212"/>
        <v>0.4724421955468303</v>
      </c>
      <c r="F1681">
        <f t="shared" si="213"/>
        <v>-0.6615077169465121</v>
      </c>
      <c r="G1681">
        <f t="shared" si="209"/>
        <v>0.11160081406655473</v>
      </c>
      <c r="H1681">
        <f t="shared" si="210"/>
        <v>0.22003533353010657</v>
      </c>
      <c r="I1681">
        <f t="shared" si="214"/>
        <v>0.33163614759666127</v>
      </c>
      <c r="J1681">
        <f t="shared" si="207"/>
        <v>0.8144153087911121</v>
      </c>
    </row>
    <row r="1682" spans="3:10" ht="12.75">
      <c r="C1682">
        <f t="shared" si="208"/>
        <v>57.52889999999986</v>
      </c>
      <c r="D1682">
        <f t="shared" si="211"/>
        <v>0.679145960174671</v>
      </c>
      <c r="E1682">
        <f t="shared" si="212"/>
        <v>0.44922327468200773</v>
      </c>
      <c r="F1682">
        <f t="shared" si="213"/>
        <v>-0.6773697870493591</v>
      </c>
      <c r="G1682">
        <f t="shared" si="209"/>
        <v>0.10090077525801329</v>
      </c>
      <c r="H1682">
        <f t="shared" si="210"/>
        <v>0.2306196176107879</v>
      </c>
      <c r="I1682">
        <f t="shared" si="214"/>
        <v>0.3315203928688012</v>
      </c>
      <c r="J1682">
        <f t="shared" si="207"/>
        <v>0.814273164078003</v>
      </c>
    </row>
    <row r="1683" spans="3:10" ht="12.75">
      <c r="C1683">
        <f t="shared" si="208"/>
        <v>57.56399999999986</v>
      </c>
      <c r="D1683">
        <f t="shared" si="211"/>
        <v>0.6940791707646667</v>
      </c>
      <c r="E1683">
        <f t="shared" si="212"/>
        <v>0.4254475951565752</v>
      </c>
      <c r="F1683">
        <f t="shared" si="213"/>
        <v>-0.6923991146897355</v>
      </c>
      <c r="G1683">
        <f t="shared" si="209"/>
        <v>0.09050282811225656</v>
      </c>
      <c r="H1683">
        <f t="shared" si="210"/>
        <v>0.2408729476446837</v>
      </c>
      <c r="I1683">
        <f t="shared" si="214"/>
        <v>0.33137577575694027</v>
      </c>
      <c r="J1683">
        <f t="shared" si="207"/>
        <v>0.8140955420059003</v>
      </c>
    </row>
    <row r="1684" spans="3:10" ht="12.75">
      <c r="C1684">
        <f t="shared" si="208"/>
        <v>57.59909999999986</v>
      </c>
      <c r="D1684">
        <f t="shared" si="211"/>
        <v>0.7081593387213736</v>
      </c>
      <c r="E1684">
        <f t="shared" si="212"/>
        <v>0.4011443862309655</v>
      </c>
      <c r="F1684">
        <f t="shared" si="213"/>
        <v>-0.7065770580278092</v>
      </c>
      <c r="G1684">
        <f t="shared" si="209"/>
        <v>0.080458409302309</v>
      </c>
      <c r="H1684">
        <f t="shared" si="210"/>
        <v>0.2507448245091466</v>
      </c>
      <c r="I1684">
        <f t="shared" si="214"/>
        <v>0.3312032338114556</v>
      </c>
      <c r="J1684">
        <f t="shared" si="207"/>
        <v>0.8138835712943905</v>
      </c>
    </row>
    <row r="1685" spans="3:10" ht="12.75">
      <c r="C1685">
        <f t="shared" si="208"/>
        <v>57.63419999999986</v>
      </c>
      <c r="D1685">
        <f t="shared" si="211"/>
        <v>0.7213689966768196</v>
      </c>
      <c r="E1685">
        <f t="shared" si="212"/>
        <v>0.37634353149418937</v>
      </c>
      <c r="F1685">
        <f t="shared" si="213"/>
        <v>-0.7198860226317082</v>
      </c>
      <c r="G1685">
        <f t="shared" si="209"/>
        <v>0.07081722684875895</v>
      </c>
      <c r="H1685">
        <f t="shared" si="210"/>
        <v>0.2601866146832607</v>
      </c>
      <c r="I1685">
        <f t="shared" si="214"/>
        <v>0.33100384153201967</v>
      </c>
      <c r="J1685">
        <f t="shared" si="207"/>
        <v>0.8136385457093582</v>
      </c>
    </row>
    <row r="1686" spans="3:10" ht="12.75">
      <c r="C1686">
        <f t="shared" si="208"/>
        <v>57.66929999999986</v>
      </c>
      <c r="D1686">
        <f t="shared" si="211"/>
        <v>0.7336917478535232</v>
      </c>
      <c r="E1686">
        <f t="shared" si="212"/>
        <v>0.3510755320998164</v>
      </c>
      <c r="F1686">
        <f t="shared" si="213"/>
        <v>-0.7323094833164543</v>
      </c>
      <c r="G1686">
        <f t="shared" si="209"/>
        <v>0.06162701461958461</v>
      </c>
      <c r="H1686">
        <f t="shared" si="210"/>
        <v>0.2691517904341789</v>
      </c>
      <c r="I1686">
        <f t="shared" si="214"/>
        <v>0.3307788050537635</v>
      </c>
      <c r="J1686">
        <f t="shared" si="207"/>
        <v>0.8133619182796346</v>
      </c>
    </row>
    <row r="1687" spans="3:10" ht="12.75">
      <c r="C1687">
        <f t="shared" si="208"/>
        <v>57.70439999999986</v>
      </c>
      <c r="D1687">
        <f t="shared" si="211"/>
        <v>0.7451122864236861</v>
      </c>
      <c r="E1687">
        <f t="shared" si="212"/>
        <v>0.32537146923540883</v>
      </c>
      <c r="F1687">
        <f t="shared" si="213"/>
        <v>-0.7438320046665359</v>
      </c>
      <c r="G1687">
        <f t="shared" si="209"/>
        <v>0.0529332964962043</v>
      </c>
      <c r="H1687">
        <f t="shared" si="210"/>
        <v>0.27759615968976664</v>
      </c>
      <c r="I1687">
        <f t="shared" si="214"/>
        <v>0.33052945618597096</v>
      </c>
      <c r="J1687">
        <f t="shared" si="207"/>
        <v>0.8130552947813217</v>
      </c>
    </row>
    <row r="1688" spans="3:10" ht="12.75">
      <c r="C1688">
        <f t="shared" si="208"/>
        <v>57.73949999999986</v>
      </c>
      <c r="D1688">
        <f t="shared" si="211"/>
        <v>0.7556164165257797</v>
      </c>
      <c r="E1688">
        <f t="shared" si="212"/>
        <v>0.29926296587161344</v>
      </c>
      <c r="F1688">
        <f t="shared" si="213"/>
        <v>-0.7544392602166303</v>
      </c>
      <c r="G1688">
        <f t="shared" si="209"/>
        <v>0.04477916137113724</v>
      </c>
      <c r="H1688">
        <f t="shared" si="210"/>
        <v>0.2854780844616303</v>
      </c>
      <c r="I1688">
        <f t="shared" si="214"/>
        <v>0.33025724583276755</v>
      </c>
      <c r="J1688">
        <f t="shared" si="207"/>
        <v>0.8127204265093472</v>
      </c>
    </row>
    <row r="1689" spans="3:10" ht="12.75">
      <c r="C1689">
        <f t="shared" si="208"/>
        <v>57.77459999999986</v>
      </c>
      <c r="D1689">
        <f t="shared" si="211"/>
        <v>0.7651910699148938</v>
      </c>
      <c r="E1689">
        <f t="shared" si="212"/>
        <v>0.2727821478380097</v>
      </c>
      <c r="F1689">
        <f t="shared" si="213"/>
        <v>-0.7641180502666413</v>
      </c>
      <c r="G1689">
        <f t="shared" si="209"/>
        <v>0.037205050089558885</v>
      </c>
      <c r="H1689">
        <f t="shared" si="210"/>
        <v>0.29275868673874994</v>
      </c>
      <c r="I1689">
        <f t="shared" si="214"/>
        <v>0.3299637368283088</v>
      </c>
      <c r="J1689">
        <f t="shared" si="207"/>
        <v>0.8123592023585487</v>
      </c>
    </row>
    <row r="1690" spans="3:10" ht="12.75">
      <c r="C1690">
        <f t="shared" si="208"/>
        <v>57.80969999999986</v>
      </c>
      <c r="D1690">
        <f t="shared" si="211"/>
        <v>0.7738243222248989</v>
      </c>
      <c r="E1690">
        <f t="shared" si="212"/>
        <v>0.24596160427365057</v>
      </c>
      <c r="F1690">
        <f t="shared" si="213"/>
        <v>-0.7728563183088962</v>
      </c>
      <c r="G1690">
        <f t="shared" si="209"/>
        <v>0.03024855538843394</v>
      </c>
      <c r="H1690">
        <f t="shared" si="210"/>
        <v>0.2994020408334121</v>
      </c>
      <c r="I1690">
        <f t="shared" si="214"/>
        <v>0.32965059622184606</v>
      </c>
      <c r="J1690">
        <f t="shared" si="207"/>
        <v>0.8119736402394429</v>
      </c>
    </row>
    <row r="1691" spans="3:10" ht="12.75">
      <c r="C1691">
        <f t="shared" si="208"/>
        <v>57.84479999999986</v>
      </c>
      <c r="D1691">
        <f t="shared" si="211"/>
        <v>0.7815054078221844</v>
      </c>
      <c r="E1691">
        <f t="shared" si="212"/>
        <v>0.21883434750100833</v>
      </c>
      <c r="F1691">
        <f t="shared" si="213"/>
        <v>-0.7806431660470651</v>
      </c>
      <c r="G1691">
        <f t="shared" si="209"/>
        <v>0.023944235823096037</v>
      </c>
      <c r="H1691">
        <f t="shared" si="210"/>
        <v>0.30537535122765935</v>
      </c>
      <c r="I1691">
        <f t="shared" si="214"/>
        <v>0.32931958705075537</v>
      </c>
      <c r="J1691">
        <f t="shared" si="207"/>
        <v>0.8115658778568199</v>
      </c>
    </row>
    <row r="1692" spans="3:10" ht="12.75">
      <c r="C1692">
        <f t="shared" si="208"/>
        <v>57.87989999999986</v>
      </c>
      <c r="D1692">
        <f t="shared" si="211"/>
        <v>0.7882247332324681</v>
      </c>
      <c r="E1692">
        <f t="shared" si="212"/>
        <v>0.19143377237275636</v>
      </c>
      <c r="F1692">
        <f t="shared" si="213"/>
        <v>-0.7874688669880883</v>
      </c>
      <c r="G1692">
        <f t="shared" si="209"/>
        <v>0.018323444602432147</v>
      </c>
      <c r="H1692">
        <f t="shared" si="210"/>
        <v>0.3106491150396978</v>
      </c>
      <c r="I1692">
        <f t="shared" si="214"/>
        <v>0.3289725596421299</v>
      </c>
      <c r="J1692">
        <f t="shared" si="207"/>
        <v>0.8111381628824154</v>
      </c>
    </row>
    <row r="1693" spans="3:10" ht="12.75">
      <c r="C1693">
        <f t="shared" si="208"/>
        <v>57.91499999999986</v>
      </c>
      <c r="D1693">
        <f t="shared" si="211"/>
        <v>0.7939738891239339</v>
      </c>
      <c r="E1693">
        <f t="shared" si="212"/>
        <v>0.16379361514147445</v>
      </c>
      <c r="F1693">
        <f t="shared" si="213"/>
        <v>-0.7933248785901704</v>
      </c>
      <c r="G1693">
        <f t="shared" si="209"/>
        <v>0.013414174180556723</v>
      </c>
      <c r="H1693">
        <f t="shared" si="210"/>
        <v>0.3151972683052924</v>
      </c>
      <c r="I1693">
        <f t="shared" si="214"/>
        <v>0.3286114424858491</v>
      </c>
      <c r="J1693">
        <f t="shared" si="207"/>
        <v>0.8106928425561054</v>
      </c>
    </row>
    <row r="1694" spans="3:10" ht="12.75">
      <c r="C1694">
        <f t="shared" si="208"/>
        <v>57.95009999999986</v>
      </c>
      <c r="D1694">
        <f t="shared" si="211"/>
        <v>0.7987456608317277</v>
      </c>
      <c r="E1694">
        <f t="shared" si="212"/>
        <v>0.13594791190295946</v>
      </c>
      <c r="F1694">
        <f t="shared" si="213"/>
        <v>-0.79820385295167</v>
      </c>
      <c r="G1694">
        <f t="shared" si="209"/>
        <v>0.009240917375387413</v>
      </c>
      <c r="H1694">
        <f t="shared" si="210"/>
        <v>0.3189973153487567</v>
      </c>
      <c r="I1694">
        <f t="shared" si="214"/>
        <v>0.3282382327241441</v>
      </c>
      <c r="J1694">
        <f t="shared" si="207"/>
        <v>0.8102323527533866</v>
      </c>
    </row>
    <row r="1695" spans="3:10" ht="12.75">
      <c r="C1695">
        <f t="shared" si="208"/>
        <v>57.98519999999986</v>
      </c>
      <c r="D1695">
        <f t="shared" si="211"/>
        <v>0.8025340374106466</v>
      </c>
      <c r="E1695">
        <f t="shared" si="212"/>
        <v>0.10793095666435584</v>
      </c>
      <c r="F1695">
        <f t="shared" si="213"/>
        <v>-0.8020996460275155</v>
      </c>
      <c r="G1695">
        <f t="shared" si="209"/>
        <v>0.00582454570324153</v>
      </c>
      <c r="H1695">
        <f t="shared" si="210"/>
        <v>0.3220304406013165</v>
      </c>
      <c r="I1695">
        <f t="shared" si="214"/>
        <v>0.32785498630455806</v>
      </c>
      <c r="J1695">
        <f t="shared" si="207"/>
        <v>0.8097592065602688</v>
      </c>
    </row>
    <row r="1696" spans="3:10" ht="12.75">
      <c r="C1696">
        <f t="shared" si="208"/>
        <v>58.02029999999986</v>
      </c>
      <c r="D1696">
        <f t="shared" si="211"/>
        <v>0.8053342192046631</v>
      </c>
      <c r="E1696">
        <f t="shared" si="212"/>
        <v>0.07977725908879005</v>
      </c>
      <c r="F1696">
        <f t="shared" si="213"/>
        <v>-0.8050073253615976</v>
      </c>
      <c r="G1696">
        <f t="shared" si="209"/>
        <v>0.003182205533859967</v>
      </c>
      <c r="H1696">
        <f t="shared" si="210"/>
        <v>0.3242816023109922</v>
      </c>
      <c r="I1696">
        <f t="shared" si="214"/>
        <v>0.32746380784485213</v>
      </c>
      <c r="J1696">
        <f t="shared" si="207"/>
        <v>0.8092759824001354</v>
      </c>
    </row>
    <row r="1697" spans="3:10" ht="12.75">
      <c r="C1697">
        <f t="shared" si="208"/>
        <v>58.05539999999986</v>
      </c>
      <c r="D1697">
        <f t="shared" si="211"/>
        <v>0.8071426239237609</v>
      </c>
      <c r="E1697">
        <f t="shared" si="212"/>
        <v>0.05152150196859798</v>
      </c>
      <c r="F1697">
        <f t="shared" si="213"/>
        <v>-0.8069231763254113</v>
      </c>
      <c r="G1697">
        <f t="shared" si="209"/>
        <v>0.0013272325825501225</v>
      </c>
      <c r="H1697">
        <f t="shared" si="210"/>
        <v>0.32573960767726684</v>
      </c>
      <c r="I1697">
        <f t="shared" si="214"/>
        <v>0.32706684025981697</v>
      </c>
      <c r="J1697">
        <f t="shared" si="207"/>
        <v>0.8087853117605648</v>
      </c>
    </row>
    <row r="1698" spans="3:10" ht="12.75">
      <c r="C1698">
        <f t="shared" si="208"/>
        <v>58.09049999999986</v>
      </c>
      <c r="D1698">
        <f t="shared" si="211"/>
        <v>0.807956891220394</v>
      </c>
      <c r="E1698">
        <f t="shared" si="212"/>
        <v>0.02319849847957604</v>
      </c>
      <c r="F1698">
        <f t="shared" si="213"/>
        <v>-0.8078447068550707</v>
      </c>
      <c r="G1698">
        <f t="shared" si="209"/>
        <v>0.0002690851658534459</v>
      </c>
      <c r="H1698">
        <f t="shared" si="210"/>
        <v>0.32639716903526184</v>
      </c>
      <c r="I1698">
        <f t="shared" si="214"/>
        <v>0.3266662542011153</v>
      </c>
      <c r="J1698">
        <f t="shared" si="207"/>
        <v>0.8082898665715355</v>
      </c>
    </row>
    <row r="1699" spans="3:10" ht="12.75">
      <c r="C1699">
        <f t="shared" si="208"/>
        <v>58.12559999999986</v>
      </c>
      <c r="D1699">
        <f t="shared" si="211"/>
        <v>0.8077758857597347</v>
      </c>
      <c r="E1699">
        <f t="shared" si="212"/>
        <v>-0.00515685073103694</v>
      </c>
      <c r="F1699">
        <f t="shared" si="213"/>
        <v>-0.807770650680667</v>
      </c>
      <c r="G1699">
        <f t="shared" si="209"/>
        <v>1.3296554731098113E-05</v>
      </c>
      <c r="H1699">
        <f t="shared" si="210"/>
        <v>0.326250940807462</v>
      </c>
      <c r="I1699">
        <f t="shared" si="214"/>
        <v>0.32626423736219307</v>
      </c>
      <c r="J1699">
        <f t="shared" si="207"/>
        <v>0.8077923462898037</v>
      </c>
    </row>
    <row r="1700" spans="3:10" ht="12.75">
      <c r="C1700">
        <f t="shared" si="208"/>
        <v>58.160699999999856</v>
      </c>
      <c r="D1700">
        <f t="shared" si="211"/>
        <v>0.8065996987797303</v>
      </c>
      <c r="E1700">
        <f t="shared" si="212"/>
        <v>-0.033509600569928355</v>
      </c>
      <c r="F1700">
        <f t="shared" si="213"/>
        <v>-0.8067009690438022</v>
      </c>
      <c r="G1700">
        <f t="shared" si="209"/>
        <v>0.0005614466651780713</v>
      </c>
      <c r="H1700">
        <f t="shared" si="210"/>
        <v>0.3253015370357758</v>
      </c>
      <c r="I1700">
        <f t="shared" si="214"/>
        <v>0.32586298370095385</v>
      </c>
      <c r="J1700">
        <f t="shared" si="207"/>
        <v>0.8072954647475159</v>
      </c>
    </row>
    <row r="1701" spans="3:10" ht="12.75">
      <c r="C1701">
        <f t="shared" si="208"/>
        <v>58.195799999999856</v>
      </c>
      <c r="D1701">
        <f t="shared" si="211"/>
        <v>0.8044296481388541</v>
      </c>
      <c r="E1701">
        <f t="shared" si="212"/>
        <v>-0.06182480458336581</v>
      </c>
      <c r="F1701">
        <f t="shared" si="213"/>
        <v>-0.8046368509009952</v>
      </c>
      <c r="G1701">
        <f t="shared" si="209"/>
        <v>0.0019111532308856852</v>
      </c>
      <c r="H1701">
        <f t="shared" si="210"/>
        <v>0.3235535294024003</v>
      </c>
      <c r="I1701">
        <f t="shared" si="214"/>
        <v>0.325464682633286</v>
      </c>
      <c r="J1701">
        <f t="shared" si="207"/>
        <v>0.8068019368262399</v>
      </c>
    </row>
    <row r="1702" spans="3:10" ht="12.75">
      <c r="C1702">
        <f t="shared" si="208"/>
        <v>58.230899999999856</v>
      </c>
      <c r="D1702">
        <f t="shared" si="211"/>
        <v>0.8012682768512994</v>
      </c>
      <c r="E1702">
        <f t="shared" si="212"/>
        <v>-0.09006755804999074</v>
      </c>
      <c r="F1702">
        <f t="shared" si="213"/>
        <v>-0.8015807116125289</v>
      </c>
      <c r="G1702">
        <f t="shared" si="209"/>
        <v>0.004056082506544226</v>
      </c>
      <c r="H1702">
        <f t="shared" si="210"/>
        <v>0.3210154257441253</v>
      </c>
      <c r="I1702">
        <f t="shared" si="214"/>
        <v>0.3250715082506695</v>
      </c>
      <c r="J1702">
        <f t="shared" si="207"/>
        <v>0.8063144650205272</v>
      </c>
    </row>
    <row r="1703" spans="3:10" ht="12.75">
      <c r="C1703">
        <f t="shared" si="208"/>
        <v>58.265999999999856</v>
      </c>
      <c r="D1703">
        <f t="shared" si="211"/>
        <v>0.797119350111231</v>
      </c>
      <c r="E1703">
        <f t="shared" si="212"/>
        <v>-0.1182030410275905</v>
      </c>
      <c r="F1703">
        <f t="shared" si="213"/>
        <v>-0.7975361901181688</v>
      </c>
      <c r="G1703">
        <f t="shared" si="209"/>
        <v>0.006985979454085121</v>
      </c>
      <c r="H1703">
        <f t="shared" si="210"/>
        <v>0.31769962916087563</v>
      </c>
      <c r="I1703">
        <f t="shared" si="214"/>
        <v>0.32468560861496076</v>
      </c>
      <c r="J1703">
        <f t="shared" si="207"/>
        <v>0.805835725957792</v>
      </c>
    </row>
    <row r="1704" spans="3:10" ht="12.75">
      <c r="C1704">
        <f t="shared" si="208"/>
        <v>58.301099999999856</v>
      </c>
      <c r="D1704">
        <f t="shared" si="211"/>
        <v>0.7919878508095751</v>
      </c>
      <c r="E1704">
        <f t="shared" si="212"/>
        <v>-0.14619656130073821</v>
      </c>
      <c r="F1704">
        <f t="shared" si="213"/>
        <v>-0.7925081446030618</v>
      </c>
      <c r="G1704">
        <f t="shared" si="209"/>
        <v>0.010686717268080253</v>
      </c>
      <c r="H1704">
        <f t="shared" si="210"/>
        <v>0.31362237791498493</v>
      </c>
      <c r="I1704">
        <f t="shared" si="214"/>
        <v>0.32430909518306517</v>
      </c>
      <c r="J1704">
        <f t="shared" si="207"/>
        <v>0.8053683569436598</v>
      </c>
    </row>
    <row r="1705" spans="3:10" ht="12.75">
      <c r="C1705">
        <f t="shared" si="208"/>
        <v>58.336199999999856</v>
      </c>
      <c r="D1705">
        <f t="shared" si="211"/>
        <v>0.7858799735486868</v>
      </c>
      <c r="E1705">
        <f t="shared" si="212"/>
        <v>-0.17401359717630568</v>
      </c>
      <c r="F1705">
        <f t="shared" si="213"/>
        <v>-0.7865026466589764</v>
      </c>
      <c r="G1705">
        <f t="shared" si="209"/>
        <v>0.015140366001118791</v>
      </c>
      <c r="H1705">
        <f t="shared" si="210"/>
        <v>0.30880366641244233</v>
      </c>
      <c r="I1705">
        <f t="shared" si="214"/>
        <v>0.3239440324135611</v>
      </c>
      <c r="J1705">
        <f t="shared" si="207"/>
        <v>0.8049149426039514</v>
      </c>
    </row>
    <row r="1706" spans="3:10" ht="12.75">
      <c r="C1706">
        <f t="shared" si="208"/>
        <v>58.371299999999856</v>
      </c>
      <c r="D1706">
        <f t="shared" si="211"/>
        <v>0.7788031171620882</v>
      </c>
      <c r="E1706">
        <f t="shared" si="212"/>
        <v>-0.20161984007403574</v>
      </c>
      <c r="F1706">
        <f t="shared" si="213"/>
        <v>-0.7795269739479112</v>
      </c>
      <c r="G1706">
        <f t="shared" si="209"/>
        <v>0.020325279955739874</v>
      </c>
      <c r="H1706">
        <f t="shared" si="210"/>
        <v>0.3032671476506926</v>
      </c>
      <c r="I1706">
        <f t="shared" si="214"/>
        <v>0.3235924276064325</v>
      </c>
      <c r="J1706">
        <f t="shared" si="207"/>
        <v>0.804478001696047</v>
      </c>
    </row>
    <row r="1707" spans="3:10" ht="12.75">
      <c r="C1707">
        <f t="shared" si="208"/>
        <v>58.406399999999856</v>
      </c>
      <c r="D1707">
        <f t="shared" si="211"/>
        <v>0.7707658757483159</v>
      </c>
      <c r="E1707">
        <f t="shared" si="212"/>
        <v>-0.22898123685960742</v>
      </c>
      <c r="F1707">
        <f t="shared" si="213"/>
        <v>-0.7715896013769457</v>
      </c>
      <c r="G1707">
        <f t="shared" si="209"/>
        <v>0.026216203416877817</v>
      </c>
      <c r="H1707">
        <f t="shared" si="210"/>
        <v>0.29704001760903415</v>
      </c>
      <c r="I1707">
        <f t="shared" si="214"/>
        <v>0.32325622102591195</v>
      </c>
      <c r="J1707">
        <f t="shared" si="207"/>
        <v>0.8040599741635097</v>
      </c>
    </row>
    <row r="1708" spans="3:10" ht="12.75">
      <c r="C1708">
        <f t="shared" si="208"/>
        <v>58.441499999999856</v>
      </c>
      <c r="D1708">
        <f t="shared" si="211"/>
        <v>0.7617780282297513</v>
      </c>
      <c r="E1708">
        <f t="shared" si="212"/>
        <v>-0.2560640318679382</v>
      </c>
      <c r="F1708">
        <f t="shared" si="213"/>
        <v>-0.7627001907950425</v>
      </c>
      <c r="G1708">
        <f t="shared" si="209"/>
        <v>0.03278439420823223</v>
      </c>
      <c r="H1708">
        <f t="shared" si="210"/>
        <v>0.29015288214680385</v>
      </c>
      <c r="I1708">
        <f t="shared" si="214"/>
        <v>0.3229372763550361</v>
      </c>
      <c r="J1708">
        <f aca="true" t="shared" si="215" ref="J1708:J1771">SQRT(2*(I1708)/k)</f>
        <v>0.803663208508435</v>
      </c>
    </row>
    <row r="1709" spans="3:10" ht="12.75">
      <c r="C1709">
        <f t="shared" si="208"/>
        <v>58.476599999999856</v>
      </c>
      <c r="D1709">
        <f t="shared" si="211"/>
        <v>0.7518505264491252</v>
      </c>
      <c r="E1709">
        <f t="shared" si="212"/>
        <v>-0.28283480856484416</v>
      </c>
      <c r="F1709">
        <f t="shared" si="213"/>
        <v>-0.7528695792243407</v>
      </c>
      <c r="G1709">
        <f t="shared" si="209"/>
        <v>0.039997764467956026</v>
      </c>
      <c r="H1709">
        <f t="shared" si="210"/>
        <v>0.28263960706091334</v>
      </c>
      <c r="I1709">
        <f t="shared" si="214"/>
        <v>0.3226373715288694</v>
      </c>
      <c r="J1709">
        <f t="shared" si="215"/>
        <v>0.8032899495560359</v>
      </c>
    </row>
    <row r="1710" spans="3:10" ht="12.75">
      <c r="C1710">
        <f t="shared" si="208"/>
        <v>58.511699999999855</v>
      </c>
      <c r="D1710">
        <f t="shared" si="211"/>
        <v>0.740995481818199</v>
      </c>
      <c r="E1710">
        <f t="shared" si="212"/>
        <v>-0.30926053079561855</v>
      </c>
      <c r="F1710">
        <f t="shared" si="213"/>
        <v>-0.7421097656402849</v>
      </c>
      <c r="G1710">
        <f t="shared" si="209"/>
        <v>0.04782103795399387</v>
      </c>
      <c r="H1710">
        <f t="shared" si="210"/>
        <v>0.2745371520374924</v>
      </c>
      <c r="I1710">
        <f t="shared" si="214"/>
        <v>0.32235818999148624</v>
      </c>
      <c r="J1710">
        <f t="shared" si="215"/>
        <v>0.8029423266854055</v>
      </c>
    </row>
    <row r="1711" spans="3:10" ht="12.75">
      <c r="C1711">
        <f t="shared" si="208"/>
        <v>58.546799999999855</v>
      </c>
      <c r="D1711">
        <f t="shared" si="211"/>
        <v>0.7292261505349062</v>
      </c>
      <c r="E1711">
        <f t="shared" si="212"/>
        <v>-0.33530858356959253</v>
      </c>
      <c r="F1711">
        <f t="shared" si="213"/>
        <v>-0.7304338963167326</v>
      </c>
      <c r="G1711">
        <f t="shared" si="209"/>
        <v>0.05621592310772321</v>
      </c>
      <c r="H1711">
        <f t="shared" si="210"/>
        <v>0.26588538931197886</v>
      </c>
      <c r="I1711">
        <f t="shared" si="214"/>
        <v>0.3221013124197021</v>
      </c>
      <c r="J1711">
        <f t="shared" si="215"/>
        <v>0.8026223425991854</v>
      </c>
    </row>
    <row r="1712" spans="3:10" ht="12.75">
      <c r="C1712">
        <f t="shared" si="208"/>
        <v>58.581899999999855</v>
      </c>
      <c r="D1712">
        <f t="shared" si="211"/>
        <v>0.7165569173870123</v>
      </c>
      <c r="E1712">
        <f t="shared" si="212"/>
        <v>-0.36094681333030987</v>
      </c>
      <c r="F1712">
        <f t="shared" si="213"/>
        <v>-0.7178562487539502</v>
      </c>
      <c r="G1712">
        <f t="shared" si="209"/>
        <v>0.06514130102665278</v>
      </c>
      <c r="H1712">
        <f t="shared" si="210"/>
        <v>0.2567269079275888</v>
      </c>
      <c r="I1712">
        <f t="shared" si="214"/>
        <v>0.32186820895424156</v>
      </c>
      <c r="J1712">
        <f t="shared" si="215"/>
        <v>0.8023318627030109</v>
      </c>
    </row>
    <row r="1713" spans="3:10" ht="12.75">
      <c r="C1713">
        <f t="shared" si="208"/>
        <v>58.616999999999855</v>
      </c>
      <c r="D1713">
        <f t="shared" si="211"/>
        <v>0.7030032781620911</v>
      </c>
      <c r="E1713">
        <f t="shared" si="212"/>
        <v>-0.38614356766157354</v>
      </c>
      <c r="F1713">
        <f t="shared" si="213"/>
        <v>-0.7043922142091621</v>
      </c>
      <c r="G1713">
        <f t="shared" si="209"/>
        <v>0.07455342742320412</v>
      </c>
      <c r="H1713">
        <f t="shared" si="210"/>
        <v>0.2471068045533232</v>
      </c>
      <c r="I1713">
        <f t="shared" si="214"/>
        <v>0.3216602319765273</v>
      </c>
      <c r="J1713">
        <f t="shared" si="215"/>
        <v>0.8020726051630579</v>
      </c>
    </row>
    <row r="1714" spans="3:10" ht="12.75">
      <c r="C1714">
        <f t="shared" si="208"/>
        <v>58.652099999999855</v>
      </c>
      <c r="D1714">
        <f t="shared" si="211"/>
        <v>0.688581820685342</v>
      </c>
      <c r="E1714">
        <f t="shared" si="212"/>
        <v>-0.41086773438031515</v>
      </c>
      <c r="F1714">
        <f t="shared" si="213"/>
        <v>-0.6900582788510441</v>
      </c>
      <c r="G1714">
        <f t="shared" si="209"/>
        <v>0.08440614757740661</v>
      </c>
      <c r="H1714">
        <f t="shared" si="210"/>
        <v>0.23707246188917025</v>
      </c>
      <c r="I1714">
        <f t="shared" si="214"/>
        <v>0.32147860946657686</v>
      </c>
      <c r="J1714">
        <f t="shared" si="215"/>
        <v>0.8018461317067967</v>
      </c>
    </row>
    <row r="1715" spans="3:10" ht="12.75">
      <c r="C1715">
        <f aca="true" t="shared" si="216" ref="C1715:C1778">C1714+delta_t</f>
        <v>58.687199999999855</v>
      </c>
      <c r="D1715">
        <f t="shared" si="211"/>
        <v>0.6733102045084657</v>
      </c>
      <c r="E1715">
        <f t="shared" si="212"/>
        <v>-0.4350887799679868</v>
      </c>
      <c r="F1715">
        <f t="shared" si="213"/>
        <v>-0.6748720035612501</v>
      </c>
      <c r="G1715">
        <f aca="true" t="shared" si="217" ref="G1715:G1778">0.5*m*(E1715)^2</f>
        <v>0.0946511232270156</v>
      </c>
      <c r="H1715">
        <f aca="true" t="shared" si="218" ref="H1715:H1778">0.5*k*(D1715)^2</f>
        <v>0.22667331574761593</v>
      </c>
      <c r="I1715">
        <f t="shared" si="214"/>
        <v>0.32132443897463153</v>
      </c>
      <c r="J1715">
        <f t="shared" si="215"/>
        <v>0.801653839228169</v>
      </c>
    </row>
    <row r="1716" spans="3:10" ht="12.75">
      <c r="C1716">
        <f t="shared" si="216"/>
        <v>58.722299999999855</v>
      </c>
      <c r="D1716">
        <f aca="true" t="shared" si="219" ref="D1716:D1779">D1715+delta_t*E1716</f>
        <v>0.6572071392744818</v>
      </c>
      <c r="E1716">
        <f aca="true" t="shared" si="220" ref="E1716:E1779">E1715+delta_t*F1715</f>
        <v>-0.45877678729298665</v>
      </c>
      <c r="F1716">
        <f aca="true" t="shared" si="221" ref="F1716:F1779">-(k/m)*D1716-(b/m)*E1716+(F_0/m)*COS(omega*C1716)</f>
        <v>-0.658852002407739</v>
      </c>
      <c r="G1716">
        <f t="shared" si="217"/>
        <v>0.10523807027943716</v>
      </c>
      <c r="H1716">
        <f t="shared" si="218"/>
        <v>0.21596061195667407</v>
      </c>
      <c r="I1716">
        <f aca="true" t="shared" si="222" ref="I1716:I1779">G1716+H1716</f>
        <v>0.32119868223611125</v>
      </c>
      <c r="J1716">
        <f t="shared" si="215"/>
        <v>0.8014969522538576</v>
      </c>
    </row>
    <row r="1717" spans="3:10" ht="12.75">
      <c r="C1717">
        <f t="shared" si="216"/>
        <v>58.757399999999855</v>
      </c>
      <c r="D1717">
        <f t="shared" si="219"/>
        <v>0.6402923617850116</v>
      </c>
      <c r="E1717">
        <f t="shared" si="220"/>
        <v>-0.4819024925774983</v>
      </c>
      <c r="F1717">
        <f t="shared" si="221"/>
        <v>-0.642017919816303</v>
      </c>
      <c r="G1717">
        <f t="shared" si="217"/>
        <v>0.11611500617620289</v>
      </c>
      <c r="H1717">
        <f t="shared" si="218"/>
        <v>0.20498715428011408</v>
      </c>
      <c r="I1717">
        <f t="shared" si="222"/>
        <v>0.32110216045631695</v>
      </c>
      <c r="J1717">
        <f t="shared" si="215"/>
        <v>0.8013765163221555</v>
      </c>
    </row>
    <row r="1718" spans="3:10" ht="12.75">
      <c r="C1718">
        <f t="shared" si="216"/>
        <v>58.792499999999855</v>
      </c>
      <c r="D1718">
        <f t="shared" si="219"/>
        <v>0.6225866117981486</v>
      </c>
      <c r="E1718">
        <f t="shared" si="220"/>
        <v>-0.5044373215630505</v>
      </c>
      <c r="F1718">
        <f t="shared" si="221"/>
        <v>-0.6243904064683159</v>
      </c>
      <c r="G1718">
        <f t="shared" si="217"/>
        <v>0.12722850569285224</v>
      </c>
      <c r="H1718">
        <f t="shared" si="218"/>
        <v>0.19380704459514927</v>
      </c>
      <c r="I1718">
        <f t="shared" si="222"/>
        <v>0.3210355502880015</v>
      </c>
      <c r="J1718">
        <f t="shared" si="215"/>
        <v>0.8012933923201931</v>
      </c>
    </row>
    <row r="1719" spans="3:10" ht="12.75">
      <c r="C1719">
        <f t="shared" si="216"/>
        <v>58.827599999999855</v>
      </c>
      <c r="D1719">
        <f t="shared" si="219"/>
        <v>0.6041116065866124</v>
      </c>
      <c r="E1719">
        <f t="shared" si="220"/>
        <v>-0.5263534248300884</v>
      </c>
      <c r="F1719">
        <f t="shared" si="221"/>
        <v>-0.6059910939542896</v>
      </c>
      <c r="G1719">
        <f t="shared" si="217"/>
        <v>0.13852396391518176</v>
      </c>
      <c r="H1719">
        <f t="shared" si="218"/>
        <v>0.18247541660632902</v>
      </c>
      <c r="I1719">
        <f t="shared" si="222"/>
        <v>0.3209993805215108</v>
      </c>
      <c r="J1719">
        <f t="shared" si="215"/>
        <v>0.8012482518190112</v>
      </c>
    </row>
    <row r="1720" spans="3:10" ht="12.75">
      <c r="C1720">
        <f t="shared" si="216"/>
        <v>58.862699999999855</v>
      </c>
      <c r="D1720">
        <f t="shared" si="219"/>
        <v>0.5848900142874137</v>
      </c>
      <c r="E1720">
        <f t="shared" si="220"/>
        <v>-0.547623712227884</v>
      </c>
      <c r="F1720">
        <f t="shared" si="221"/>
        <v>-0.5868425682143689</v>
      </c>
      <c r="G1720">
        <f t="shared" si="217"/>
        <v>0.14994586509712415</v>
      </c>
      <c r="H1720">
        <f t="shared" si="218"/>
        <v>0.1710481644065655</v>
      </c>
      <c r="I1720">
        <f t="shared" si="222"/>
        <v>0.32099402950368966</v>
      </c>
      <c r="J1720">
        <f t="shared" si="215"/>
        <v>0.801241573439234</v>
      </c>
    </row>
    <row r="1721" spans="3:10" ht="12.75">
      <c r="C1721">
        <f t="shared" si="216"/>
        <v>58.897799999999854</v>
      </c>
      <c r="D1721">
        <f t="shared" si="219"/>
        <v>0.5649454260757492</v>
      </c>
      <c r="E1721">
        <f t="shared" si="220"/>
        <v>-0.5682218863722083</v>
      </c>
      <c r="F1721">
        <f t="shared" si="221"/>
        <v>-0.5669683417983922</v>
      </c>
      <c r="G1721">
        <f t="shared" si="217"/>
        <v>0.16143805607619538</v>
      </c>
      <c r="H1721">
        <f t="shared" si="218"/>
        <v>0.15958166722195488</v>
      </c>
      <c r="I1721">
        <f t="shared" si="222"/>
        <v>0.32101972329815026</v>
      </c>
      <c r="J1721">
        <f t="shared" si="215"/>
        <v>0.8012736402729722</v>
      </c>
    </row>
    <row r="1722" spans="3:10" ht="12.75">
      <c r="C1722">
        <f t="shared" si="216"/>
        <v>58.932899999999854</v>
      </c>
      <c r="D1722">
        <f t="shared" si="219"/>
        <v>0.5443023271973056</v>
      </c>
      <c r="E1722">
        <f t="shared" si="220"/>
        <v>-0.5881224751693318</v>
      </c>
      <c r="F1722">
        <f t="shared" si="221"/>
        <v>-0.5463928249796104</v>
      </c>
      <c r="G1722">
        <f t="shared" si="217"/>
        <v>0.17294402289965066</v>
      </c>
      <c r="H1722">
        <f t="shared" si="218"/>
        <v>0.1481325116962014</v>
      </c>
      <c r="I1722">
        <f t="shared" si="222"/>
        <v>0.32107653459585206</v>
      </c>
      <c r="J1722">
        <f t="shared" si="215"/>
        <v>0.8013445383801553</v>
      </c>
    </row>
    <row r="1723" spans="3:10" ht="12.75">
      <c r="C1723">
        <f t="shared" si="216"/>
        <v>58.967999999999854</v>
      </c>
      <c r="D1723">
        <f t="shared" si="219"/>
        <v>0.522986066894559</v>
      </c>
      <c r="E1723">
        <f t="shared" si="220"/>
        <v>-0.6073008633261161</v>
      </c>
      <c r="F1723">
        <f t="shared" si="221"/>
        <v>-0.5251412957575705</v>
      </c>
      <c r="G1723">
        <f t="shared" si="217"/>
        <v>0.184407169298323</v>
      </c>
      <c r="H1723">
        <f t="shared" si="218"/>
        <v>0.13675721308292005</v>
      </c>
      <c r="I1723">
        <f t="shared" si="222"/>
        <v>0.321164382381243</v>
      </c>
      <c r="J1723">
        <f t="shared" si="215"/>
        <v>0.8014541563698363</v>
      </c>
    </row>
    <row r="1724" spans="3:10" ht="12.75">
      <c r="C1724">
        <f t="shared" si="216"/>
        <v>59.003099999999854</v>
      </c>
      <c r="D1724">
        <f t="shared" si="219"/>
        <v>0.501022827264026</v>
      </c>
      <c r="E1724">
        <f t="shared" si="220"/>
        <v>-0.6257333228072068</v>
      </c>
      <c r="F1724">
        <f t="shared" si="221"/>
        <v>-0.5032398687870483</v>
      </c>
      <c r="G1724">
        <f t="shared" si="217"/>
        <v>0.19577109563567405</v>
      </c>
      <c r="H1724">
        <f t="shared" si="218"/>
        <v>0.12551193671981903</v>
      </c>
      <c r="I1724">
        <f t="shared" si="222"/>
        <v>0.32128303235549305</v>
      </c>
      <c r="J1724">
        <f t="shared" si="215"/>
        <v>0.801602186069241</v>
      </c>
    </row>
    <row r="1725" spans="3:10" ht="12.75">
      <c r="C1725">
        <f t="shared" si="216"/>
        <v>59.038199999999854</v>
      </c>
      <c r="D1725">
        <f t="shared" si="219"/>
        <v>0.47843959108274875</v>
      </c>
      <c r="E1725">
        <f t="shared" si="220"/>
        <v>-0.6433970422016322</v>
      </c>
      <c r="F1725">
        <f t="shared" si="221"/>
        <v>-0.48071546327124204</v>
      </c>
      <c r="G1725">
        <f t="shared" si="217"/>
        <v>0.20697987695690442</v>
      </c>
      <c r="H1725">
        <f t="shared" si="218"/>
        <v>0.11445222115771392</v>
      </c>
      <c r="I1725">
        <f t="shared" si="222"/>
        <v>0.32143209811461837</v>
      </c>
      <c r="J1725">
        <f t="shared" si="215"/>
        <v>0.8017881242755075</v>
      </c>
    </row>
    <row r="1726" spans="3:10" ht="12.75">
      <c r="C1726">
        <f t="shared" si="216"/>
        <v>59.073299999999854</v>
      </c>
      <c r="D1726">
        <f t="shared" si="219"/>
        <v>0.45526410864356665</v>
      </c>
      <c r="E1726">
        <f t="shared" si="220"/>
        <v>-0.6602701549624528</v>
      </c>
      <c r="F1726">
        <f t="shared" si="221"/>
        <v>-0.4575957698587225</v>
      </c>
      <c r="G1726">
        <f t="shared" si="217"/>
        <v>0.2179783387670707</v>
      </c>
      <c r="H1726">
        <f t="shared" si="218"/>
        <v>0.10363270430951063</v>
      </c>
      <c r="I1726">
        <f t="shared" si="222"/>
        <v>0.32161104307658134</v>
      </c>
      <c r="J1726">
        <f t="shared" si="215"/>
        <v>0.8020112755773218</v>
      </c>
    </row>
    <row r="1727" spans="3:10" ht="12.75">
      <c r="C1727">
        <f t="shared" si="216"/>
        <v>59.108399999999854</v>
      </c>
      <c r="D1727">
        <f t="shared" si="219"/>
        <v>0.4315248636399609</v>
      </c>
      <c r="E1727">
        <f t="shared" si="220"/>
        <v>-0.6763317664844939</v>
      </c>
      <c r="F1727">
        <f t="shared" si="221"/>
        <v>-0.43390921658486903</v>
      </c>
      <c r="G1727">
        <f t="shared" si="217"/>
        <v>0.22871232917801798</v>
      </c>
      <c r="H1727">
        <f t="shared" si="218"/>
        <v>0.09310685396974343</v>
      </c>
      <c r="I1727">
        <f t="shared" si="222"/>
        <v>0.3218191831477614</v>
      </c>
      <c r="J1727">
        <f t="shared" si="215"/>
        <v>0.8022707562260529</v>
      </c>
    </row>
    <row r="1728" spans="3:10" ht="12.75">
      <c r="C1728">
        <f t="shared" si="216"/>
        <v>59.143499999999854</v>
      </c>
      <c r="D1728">
        <f t="shared" si="219"/>
        <v>0.40725103814243047</v>
      </c>
      <c r="E1728">
        <f t="shared" si="220"/>
        <v>-0.6915619799866228</v>
      </c>
      <c r="F1728">
        <f t="shared" si="221"/>
        <v>-0.4096849338997026</v>
      </c>
      <c r="G1728">
        <f t="shared" si="217"/>
        <v>0.23912898608150907</v>
      </c>
      <c r="H1728">
        <f t="shared" si="218"/>
        <v>0.08292670403404367</v>
      </c>
      <c r="I1728">
        <f t="shared" si="222"/>
        <v>0.32205569011555274</v>
      </c>
      <c r="J1728">
        <f t="shared" si="215"/>
        <v>0.8025654990286497</v>
      </c>
    </row>
    <row r="1729" spans="3:10" ht="12.75">
      <c r="C1729">
        <f t="shared" si="216"/>
        <v>59.178599999999854</v>
      </c>
      <c r="D1729">
        <f t="shared" si="219"/>
        <v>0.38247247670948625</v>
      </c>
      <c r="E1729">
        <f t="shared" si="220"/>
        <v>-0.7059419211665023</v>
      </c>
      <c r="F1729">
        <f t="shared" si="221"/>
        <v>-0.38495271882516235</v>
      </c>
      <c r="G1729">
        <f t="shared" si="217"/>
        <v>0.2491769980301261</v>
      </c>
      <c r="H1729">
        <f t="shared" si="218"/>
        <v>0.07314259772014425</v>
      </c>
      <c r="I1729">
        <f t="shared" si="222"/>
        <v>0.32231959575027036</v>
      </c>
      <c r="J1729">
        <f t="shared" si="215"/>
        <v>0.8028942592275403</v>
      </c>
    </row>
    <row r="1730" spans="3:10" ht="12.75">
      <c r="C1730">
        <f t="shared" si="216"/>
        <v>59.213699999999854</v>
      </c>
      <c r="D1730">
        <f t="shared" si="219"/>
        <v>0.35721964967742226</v>
      </c>
      <c r="E1730">
        <f t="shared" si="220"/>
        <v>-0.7194537615972655</v>
      </c>
      <c r="F1730">
        <f t="shared" si="221"/>
        <v>-0.359742998285948</v>
      </c>
      <c r="G1730">
        <f t="shared" si="217"/>
        <v>0.25880685753822746</v>
      </c>
      <c r="H1730">
        <f t="shared" si="218"/>
        <v>0.06380293905783015</v>
      </c>
      <c r="I1730">
        <f t="shared" si="222"/>
        <v>0.3226097965960576</v>
      </c>
      <c r="J1730">
        <f t="shared" si="215"/>
        <v>0.8032556213261848</v>
      </c>
    </row>
    <row r="1731" spans="3:10" ht="12.75">
      <c r="C1731">
        <f t="shared" si="216"/>
        <v>59.248799999999854</v>
      </c>
      <c r="D1731">
        <f t="shared" si="219"/>
        <v>0.33152361567404</v>
      </c>
      <c r="E1731">
        <f t="shared" si="220"/>
        <v>-0.7320807408371023</v>
      </c>
      <c r="F1731">
        <f t="shared" si="221"/>
        <v>-0.33408679165907773</v>
      </c>
      <c r="G1731">
        <f t="shared" si="217"/>
        <v>0.26797110555230025</v>
      </c>
      <c r="H1731">
        <f t="shared" si="218"/>
        <v>0.054953953874794285</v>
      </c>
      <c r="I1731">
        <f t="shared" si="222"/>
        <v>0.32292505942709454</v>
      </c>
      <c r="J1731">
        <f t="shared" si="215"/>
        <v>0.8036480068128018</v>
      </c>
    </row>
    <row r="1732" spans="3:10" ht="12.75">
      <c r="C1732">
        <f t="shared" si="216"/>
        <v>59.28389999999985</v>
      </c>
      <c r="D1732">
        <f t="shared" si="219"/>
        <v>0.3054159834024658</v>
      </c>
      <c r="E1732">
        <f t="shared" si="220"/>
        <v>-0.7438071872243359</v>
      </c>
      <c r="F1732">
        <f t="shared" si="221"/>
        <v>-0.30801567258827767</v>
      </c>
      <c r="G1732">
        <f t="shared" si="217"/>
        <v>0.27662456588328915</v>
      </c>
      <c r="H1732">
        <f t="shared" si="218"/>
        <v>0.04663946145884763</v>
      </c>
      <c r="I1732">
        <f t="shared" si="222"/>
        <v>0.3232640273421368</v>
      </c>
      <c r="J1732">
        <f t="shared" si="215"/>
        <v>0.8040696827292231</v>
      </c>
    </row>
    <row r="1733" spans="3:10" ht="12.75">
      <c r="C1733">
        <f t="shared" si="216"/>
        <v>59.31899999999985</v>
      </c>
      <c r="D1733">
        <f t="shared" si="219"/>
        <v>0.2789288727421061</v>
      </c>
      <c r="E1733">
        <f t="shared" si="220"/>
        <v>-0.7546185373321844</v>
      </c>
      <c r="F1733">
        <f t="shared" si="221"/>
        <v>-0.28156173011023466</v>
      </c>
      <c r="G1733">
        <f t="shared" si="217"/>
        <v>0.28472456844268274</v>
      </c>
      <c r="H1733">
        <f t="shared" si="218"/>
        <v>0.03890065802459101</v>
      </c>
      <c r="I1733">
        <f t="shared" si="222"/>
        <v>0.32362522646727376</v>
      </c>
      <c r="J1733">
        <f t="shared" si="215"/>
        <v>0.8045187710268465</v>
      </c>
    </row>
    <row r="1734" spans="3:10" ht="12.75">
      <c r="C1734">
        <f t="shared" si="216"/>
        <v>59.35409999999985</v>
      </c>
      <c r="D1734">
        <f t="shared" si="219"/>
        <v>0.2520948752146333</v>
      </c>
      <c r="E1734">
        <f t="shared" si="220"/>
        <v>-0.7645013540590536</v>
      </c>
      <c r="F1734">
        <f t="shared" si="221"/>
        <v>-0.2547575291405949</v>
      </c>
      <c r="G1734">
        <f t="shared" si="217"/>
        <v>0.29223116017906325</v>
      </c>
      <c r="H1734">
        <f t="shared" si="218"/>
        <v>0.03177591305474077</v>
      </c>
      <c r="I1734">
        <f t="shared" si="222"/>
        <v>0.324007073233804</v>
      </c>
      <c r="J1734">
        <f t="shared" si="215"/>
        <v>0.8049932586473058</v>
      </c>
    </row>
    <row r="1735" spans="3:10" ht="12.75">
      <c r="C1735">
        <f t="shared" si="216"/>
        <v>59.38919999999985</v>
      </c>
      <c r="D1735">
        <f t="shared" si="219"/>
        <v>0.22494701386368401</v>
      </c>
      <c r="E1735">
        <f t="shared" si="220"/>
        <v>-0.7734433433318885</v>
      </c>
      <c r="F1735">
        <f t="shared" si="221"/>
        <v>-0.22763607036838898</v>
      </c>
      <c r="G1735">
        <f t="shared" si="217"/>
        <v>0.29910730267220476</v>
      </c>
      <c r="H1735">
        <f t="shared" si="218"/>
        <v>0.025300579523094224</v>
      </c>
      <c r="I1735">
        <f t="shared" si="222"/>
        <v>0.324407882195299</v>
      </c>
      <c r="J1735">
        <f t="shared" si="215"/>
        <v>0.8054910082617918</v>
      </c>
    </row>
    <row r="1736" spans="3:10" ht="12.75">
      <c r="C1736">
        <f t="shared" si="216"/>
        <v>59.42429999999985</v>
      </c>
      <c r="D1736">
        <f t="shared" si="219"/>
        <v>0.19751870259768017</v>
      </c>
      <c r="E1736">
        <f t="shared" si="220"/>
        <v>-0.781433369401819</v>
      </c>
      <c r="F1736">
        <f t="shared" si="221"/>
        <v>-0.20023074960829737</v>
      </c>
      <c r="G1736">
        <f t="shared" si="217"/>
        <v>0.30531905540733983</v>
      </c>
      <c r="H1736">
        <f t="shared" si="218"/>
        <v>0.019506818937935416</v>
      </c>
      <c r="I1736">
        <f t="shared" si="222"/>
        <v>0.32482587434527527</v>
      </c>
      <c r="J1736">
        <f t="shared" si="215"/>
        <v>0.8060097695999413</v>
      </c>
    </row>
    <row r="1737" spans="3:10" ht="12.75">
      <c r="C1737">
        <f t="shared" si="216"/>
        <v>59.45939999999985</v>
      </c>
      <c r="D1737">
        <f t="shared" si="219"/>
        <v>0.16984370504585142</v>
      </c>
      <c r="E1737">
        <f t="shared" si="220"/>
        <v>-0.7884614687130702</v>
      </c>
      <c r="F1737">
        <f t="shared" si="221"/>
        <v>-0.17257531666084674</v>
      </c>
      <c r="G1737">
        <f t="shared" si="217"/>
        <v>0.3108357438225859</v>
      </c>
      <c r="H1737">
        <f t="shared" si="218"/>
        <v>0.014423442071851087</v>
      </c>
      <c r="I1737">
        <f t="shared" si="222"/>
        <v>0.325259185894437</v>
      </c>
      <c r="J1737">
        <f t="shared" si="215"/>
        <v>0.8065471912968726</v>
      </c>
    </row>
    <row r="1738" spans="3:10" ht="12.75">
      <c r="C1738">
        <f t="shared" si="216"/>
        <v>59.49449999999985</v>
      </c>
      <c r="D1738">
        <f t="shared" si="219"/>
        <v>0.14195609297814332</v>
      </c>
      <c r="E1738">
        <f t="shared" si="220"/>
        <v>-0.794518862327866</v>
      </c>
      <c r="F1738">
        <f t="shared" si="221"/>
        <v>-0.1447038337312378</v>
      </c>
      <c r="G1738">
        <f t="shared" si="217"/>
        <v>0.3156301112973832</v>
      </c>
      <c r="H1738">
        <f t="shared" si="218"/>
        <v>0.010075766166809635</v>
      </c>
      <c r="I1738">
        <f t="shared" si="222"/>
        <v>0.3257058774641929</v>
      </c>
      <c r="J1738">
        <f t="shared" si="215"/>
        <v>0.8071008331852878</v>
      </c>
    </row>
    <row r="1739" spans="3:10" ht="12.75">
      <c r="C1739">
        <f t="shared" si="216"/>
        <v>59.52959999999985</v>
      </c>
      <c r="D1739">
        <f t="shared" si="219"/>
        <v>0.11389020434024</v>
      </c>
      <c r="E1739">
        <f t="shared" si="220"/>
        <v>-0.7995979668918324</v>
      </c>
      <c r="F1739">
        <f t="shared" si="221"/>
        <v>-0.11665063345805748</v>
      </c>
      <c r="G1739">
        <f t="shared" si="217"/>
        <v>0.31967845432877595</v>
      </c>
      <c r="H1739">
        <f t="shared" si="218"/>
        <v>0.006485489322330811</v>
      </c>
      <c r="I1739">
        <f t="shared" si="222"/>
        <v>0.32616394365110674</v>
      </c>
      <c r="J1739">
        <f t="shared" si="215"/>
        <v>0.8076681789585457</v>
      </c>
    </row>
    <row r="1740" spans="3:10" ht="12.75">
      <c r="C1740">
        <f t="shared" si="216"/>
        <v>59.56469999999985</v>
      </c>
      <c r="D1740">
        <f t="shared" si="219"/>
        <v>0.08568060095541002</v>
      </c>
      <c r="E1740">
        <f t="shared" si="220"/>
        <v>-0.8036924041262102</v>
      </c>
      <c r="F1740">
        <f t="shared" si="221"/>
        <v>-0.08845027660361447</v>
      </c>
      <c r="G1740">
        <f t="shared" si="217"/>
        <v>0.3229607402250838</v>
      </c>
      <c r="H1740">
        <f t="shared" si="218"/>
        <v>0.0036705826900401044</v>
      </c>
      <c r="I1740">
        <f t="shared" si="222"/>
        <v>0.3266313229151239</v>
      </c>
      <c r="J1740">
        <f t="shared" si="215"/>
        <v>0.8082466491302317</v>
      </c>
    </row>
    <row r="1741" spans="3:10" ht="12.75">
      <c r="C1741">
        <f t="shared" si="216"/>
        <v>59.59979999999985</v>
      </c>
      <c r="D1741">
        <f t="shared" si="219"/>
        <v>0.057362025945301626</v>
      </c>
      <c r="E1741">
        <f t="shared" si="220"/>
        <v>-0.806797008834997</v>
      </c>
      <c r="F1741">
        <f t="shared" si="221"/>
        <v>-0.060137509458059624</v>
      </c>
      <c r="G1741">
        <f t="shared" si="217"/>
        <v>0.3254607067325492</v>
      </c>
      <c r="H1741">
        <f t="shared" si="218"/>
        <v>0.0016452010102747283</v>
      </c>
      <c r="I1741">
        <f t="shared" si="222"/>
        <v>0.3271059077428239</v>
      </c>
      <c r="J1741">
        <f t="shared" si="215"/>
        <v>0.8088336142159571</v>
      </c>
    </row>
    <row r="1742" spans="3:10" ht="12.75">
      <c r="C1742">
        <f t="shared" si="216"/>
        <v>59.63489999999985</v>
      </c>
      <c r="D1742">
        <f t="shared" si="219"/>
        <v>0.028969360922165805</v>
      </c>
      <c r="E1742">
        <f t="shared" si="220"/>
        <v>-0.808907835416975</v>
      </c>
      <c r="F1742">
        <f t="shared" si="221"/>
        <v>-0.031747221009813045</v>
      </c>
      <c r="G1742">
        <f t="shared" si="217"/>
        <v>0.32716594309948793</v>
      </c>
      <c r="H1742">
        <f t="shared" si="218"/>
        <v>0.0004196119361193536</v>
      </c>
      <c r="I1742">
        <f t="shared" si="222"/>
        <v>0.32758555503560727</v>
      </c>
      <c r="J1742">
        <f t="shared" si="215"/>
        <v>0.8094264080638922</v>
      </c>
    </row>
    <row r="1743" spans="3:10" ht="12.75">
      <c r="C1743">
        <f t="shared" si="216"/>
        <v>59.66999999999985</v>
      </c>
      <c r="D1743">
        <f t="shared" si="219"/>
        <v>0.0005375830052736855</v>
      </c>
      <c r="E1743">
        <f t="shared" si="220"/>
        <v>-0.8100221628744194</v>
      </c>
      <c r="F1743">
        <f t="shared" si="221"/>
        <v>-0.003314399935112386</v>
      </c>
      <c r="G1743">
        <f t="shared" si="217"/>
        <v>0.32806795217387624</v>
      </c>
      <c r="H1743">
        <f t="shared" si="218"/>
        <v>1.4449774377954366E-07</v>
      </c>
      <c r="I1743">
        <f t="shared" si="222"/>
        <v>0.32806809667162</v>
      </c>
      <c r="J1743">
        <f t="shared" si="215"/>
        <v>0.8100223412617951</v>
      </c>
    </row>
    <row r="1744" spans="3:10" ht="12.75">
      <c r="C1744">
        <f t="shared" si="216"/>
        <v>59.70509999999985</v>
      </c>
      <c r="D1744">
        <f t="shared" si="219"/>
        <v>-0.027898278285482494</v>
      </c>
      <c r="E1744">
        <f t="shared" si="220"/>
        <v>-0.8101384983121419</v>
      </c>
      <c r="F1744">
        <f t="shared" si="221"/>
        <v>0.025125908540274022</v>
      </c>
      <c r="G1744">
        <f t="shared" si="217"/>
        <v>0.3281621932237262</v>
      </c>
      <c r="H1744">
        <f t="shared" si="218"/>
        <v>0.000389156965647112</v>
      </c>
      <c r="I1744">
        <f t="shared" si="222"/>
        <v>0.3285513501893733</v>
      </c>
      <c r="J1744">
        <f t="shared" si="215"/>
        <v>0.8106187145500322</v>
      </c>
    </row>
    <row r="1745" spans="3:10" ht="12.75">
      <c r="C1745">
        <f t="shared" si="216"/>
        <v>59.74019999999985</v>
      </c>
      <c r="D1745">
        <f t="shared" si="219"/>
        <v>-0.05630318420565797</v>
      </c>
      <c r="E1745">
        <f t="shared" si="220"/>
        <v>-0.8092565789223783</v>
      </c>
      <c r="F1745">
        <f t="shared" si="221"/>
        <v>0.05353864585396123</v>
      </c>
      <c r="G1745">
        <f t="shared" si="217"/>
        <v>0.3274481052645758</v>
      </c>
      <c r="H1745">
        <f t="shared" si="218"/>
        <v>0.0015850242758481264</v>
      </c>
      <c r="I1745">
        <f t="shared" si="222"/>
        <v>0.3290331295404239</v>
      </c>
      <c r="J1745">
        <f t="shared" si="215"/>
        <v>0.8112128321722036</v>
      </c>
    </row>
    <row r="1746" spans="3:10" ht="12.75">
      <c r="C1746">
        <f t="shared" si="216"/>
        <v>59.77529999999985</v>
      </c>
      <c r="D1746">
        <f t="shared" si="219"/>
        <v>-0.08464212997875491</v>
      </c>
      <c r="E1746">
        <f t="shared" si="220"/>
        <v>-0.8073773724529043</v>
      </c>
      <c r="F1746">
        <f t="shared" si="221"/>
        <v>0.08188878334118468</v>
      </c>
      <c r="G1746">
        <f t="shared" si="217"/>
        <v>0.3259291107744779</v>
      </c>
      <c r="H1746">
        <f t="shared" si="218"/>
        <v>0.00358214508367022</v>
      </c>
      <c r="I1746">
        <f t="shared" si="222"/>
        <v>0.3295112558581481</v>
      </c>
      <c r="J1746">
        <f t="shared" si="215"/>
        <v>0.8118020150974598</v>
      </c>
    </row>
    <row r="1747" spans="3:10" ht="12.75">
      <c r="C1747">
        <f t="shared" si="216"/>
        <v>59.81039999999985</v>
      </c>
      <c r="D1747">
        <f t="shared" si="219"/>
        <v>-0.11288018795188767</v>
      </c>
      <c r="E1747">
        <f t="shared" si="220"/>
        <v>-0.8045030761576287</v>
      </c>
      <c r="F1747">
        <f t="shared" si="221"/>
        <v>0.1101413654370225</v>
      </c>
      <c r="G1747">
        <f t="shared" si="217"/>
        <v>0.3236125997735437</v>
      </c>
      <c r="H1747">
        <f t="shared" si="218"/>
        <v>0.006370968416026744</v>
      </c>
      <c r="I1747">
        <f t="shared" si="222"/>
        <v>0.3299835681895704</v>
      </c>
      <c r="J1747">
        <f t="shared" si="215"/>
        <v>0.812383614051355</v>
      </c>
    </row>
    <row r="1748" spans="3:10" ht="12.75">
      <c r="C1748">
        <f t="shared" si="216"/>
        <v>59.84549999999985</v>
      </c>
      <c r="D1748">
        <f t="shared" si="219"/>
        <v>-0.14098255066138837</v>
      </c>
      <c r="E1748">
        <f t="shared" si="220"/>
        <v>-0.8006371142307892</v>
      </c>
      <c r="F1748">
        <f t="shared" si="221"/>
        <v>0.1382615527933001</v>
      </c>
      <c r="G1748">
        <f t="shared" si="217"/>
        <v>0.3205098943419029</v>
      </c>
      <c r="H1748">
        <f t="shared" si="218"/>
        <v>0.009938039795495469</v>
      </c>
      <c r="I1748">
        <f t="shared" si="222"/>
        <v>0.33044793413739837</v>
      </c>
      <c r="J1748">
        <f t="shared" si="215"/>
        <v>0.8129550222950817</v>
      </c>
    </row>
    <row r="1749" spans="3:10" ht="12.75">
      <c r="C1749">
        <f t="shared" si="216"/>
        <v>59.88059999999985</v>
      </c>
      <c r="D1749">
        <f t="shared" si="219"/>
        <v>-0.1689145737552322</v>
      </c>
      <c r="E1749">
        <f t="shared" si="220"/>
        <v>-0.7957841337277444</v>
      </c>
      <c r="F1749">
        <f t="shared" si="221"/>
        <v>0.16621466525697384</v>
      </c>
      <c r="G1749">
        <f t="shared" si="217"/>
        <v>0.3166361937464083</v>
      </c>
      <c r="H1749">
        <f t="shared" si="218"/>
        <v>0.014266066613455888</v>
      </c>
      <c r="I1749">
        <f t="shared" si="222"/>
        <v>0.33090226035986414</v>
      </c>
      <c r="J1749">
        <f t="shared" si="215"/>
        <v>0.8135136880961059</v>
      </c>
    </row>
    <row r="1750" spans="3:10" ht="12.75">
      <c r="C1750">
        <f t="shared" si="216"/>
        <v>59.91569999999985</v>
      </c>
      <c r="D1750">
        <f t="shared" si="219"/>
        <v>-0.19664181871933278</v>
      </c>
      <c r="E1750">
        <f t="shared" si="220"/>
        <v>-0.7899499989772246</v>
      </c>
      <c r="F1750">
        <f t="shared" si="221"/>
        <v>0.19396622465695457</v>
      </c>
      <c r="G1750">
        <f t="shared" si="217"/>
        <v>0.3120105004420586</v>
      </c>
      <c r="H1750">
        <f t="shared" si="218"/>
        <v>0.01933400243462347</v>
      </c>
      <c r="I1750">
        <f t="shared" si="222"/>
        <v>0.33134450287668205</v>
      </c>
      <c r="J1750">
        <f t="shared" si="215"/>
        <v>0.814057126836541</v>
      </c>
    </row>
    <row r="1751" spans="3:10" ht="12.75">
      <c r="C1751">
        <f t="shared" si="216"/>
        <v>59.95079999999985</v>
      </c>
      <c r="D1751">
        <f t="shared" si="219"/>
        <v>-0.22413009535499376</v>
      </c>
      <c r="E1751">
        <f t="shared" si="220"/>
        <v>-0.7831417844917655</v>
      </c>
      <c r="F1751">
        <f t="shared" si="221"/>
        <v>0.22148199734656465</v>
      </c>
      <c r="G1751">
        <f t="shared" si="217"/>
        <v>0.30665552730847345</v>
      </c>
      <c r="H1751">
        <f t="shared" si="218"/>
        <v>0.0251171498219193</v>
      </c>
      <c r="I1751">
        <f t="shared" si="222"/>
        <v>0.33177267713039277</v>
      </c>
      <c r="J1751">
        <f t="shared" si="215"/>
        <v>0.8145829327089941</v>
      </c>
    </row>
    <row r="1752" spans="3:10" ht="12.75">
      <c r="C1752">
        <f t="shared" si="216"/>
        <v>59.98589999999985</v>
      </c>
      <c r="D1752">
        <f t="shared" si="219"/>
        <v>-0.2513455039551038</v>
      </c>
      <c r="E1752">
        <f t="shared" si="220"/>
        <v>-0.7753677663849011</v>
      </c>
      <c r="F1752">
        <f t="shared" si="221"/>
        <v>0.24872803644911584</v>
      </c>
      <c r="G1752">
        <f t="shared" si="217"/>
        <v>0.3005975865743553</v>
      </c>
      <c r="H1752">
        <f t="shared" si="218"/>
        <v>0.03158728117922255</v>
      </c>
      <c r="I1752">
        <f t="shared" si="222"/>
        <v>0.33218486775357786</v>
      </c>
      <c r="J1752">
        <f t="shared" si="215"/>
        <v>0.8150887899530674</v>
      </c>
    </row>
    <row r="1753" spans="3:10" ht="12.75">
      <c r="C1753">
        <f t="shared" si="216"/>
        <v>60.02099999999985</v>
      </c>
      <c r="D1753">
        <f t="shared" si="219"/>
        <v>-0.27825447712702817</v>
      </c>
      <c r="E1753">
        <f t="shared" si="220"/>
        <v>-0.7666374123055372</v>
      </c>
      <c r="F1753">
        <f t="shared" si="221"/>
        <v>0.2756707237544584</v>
      </c>
      <c r="G1753">
        <f t="shared" si="217"/>
        <v>0.2938664609732651</v>
      </c>
      <c r="H1753">
        <f t="shared" si="218"/>
        <v>0.03871277702061792</v>
      </c>
      <c r="I1753">
        <f t="shared" si="222"/>
        <v>0.332579237993883</v>
      </c>
      <c r="J1753">
        <f t="shared" si="215"/>
        <v>0.8155724835891449</v>
      </c>
    </row>
    <row r="1754" spans="3:10" ht="12.75">
      <c r="C1754">
        <f t="shared" si="216"/>
        <v>60.05609999999985</v>
      </c>
      <c r="D1754">
        <f t="shared" si="219"/>
        <v>-0.30482382121057977</v>
      </c>
      <c r="E1754">
        <f t="shared" si="220"/>
        <v>-0.7569613699017557</v>
      </c>
      <c r="F1754">
        <f t="shared" si="221"/>
        <v>0.30227681121477423</v>
      </c>
      <c r="G1754">
        <f t="shared" si="217"/>
        <v>0.28649525776177126</v>
      </c>
      <c r="H1754">
        <f t="shared" si="218"/>
        <v>0.04645878098870975</v>
      </c>
      <c r="I1754">
        <f t="shared" si="222"/>
        <v>0.332954038750481</v>
      </c>
      <c r="J1754">
        <f t="shared" si="215"/>
        <v>0.8160319096095213</v>
      </c>
    </row>
    <row r="1755" spans="3:10" ht="12.75">
      <c r="C1755">
        <f t="shared" si="216"/>
        <v>60.09119999999985</v>
      </c>
      <c r="D1755">
        <f t="shared" si="219"/>
        <v>-0.3310207572399467</v>
      </c>
      <c r="E1755">
        <f t="shared" si="220"/>
        <v>-0.7463514538281171</v>
      </c>
      <c r="F1755">
        <f t="shared" si="221"/>
        <v>0.32851346198837994</v>
      </c>
      <c r="G1755">
        <f t="shared" si="217"/>
        <v>0.27852024631567196</v>
      </c>
      <c r="H1755">
        <f t="shared" si="218"/>
        <v>0.054787370861853854</v>
      </c>
      <c r="I1755">
        <f t="shared" si="222"/>
        <v>0.33330761717752583</v>
      </c>
      <c r="J1755">
        <f t="shared" si="215"/>
        <v>0.8164650845903036</v>
      </c>
    </row>
    <row r="1756" spans="3:10" ht="12.75">
      <c r="C1756">
        <f t="shared" si="216"/>
        <v>60.12629999999985</v>
      </c>
      <c r="D1756">
        <f t="shared" si="219"/>
        <v>-0.35681296139900925</v>
      </c>
      <c r="E1756">
        <f t="shared" si="220"/>
        <v>-0.7348206313123249</v>
      </c>
      <c r="F1756">
        <f t="shared" si="221"/>
        <v>0.35434829098085313</v>
      </c>
      <c r="G1756">
        <f t="shared" si="217"/>
        <v>0.26998068010112186</v>
      </c>
      <c r="H1756">
        <f t="shared" si="218"/>
        <v>0.06365774471116543</v>
      </c>
      <c r="I1756">
        <f t="shared" si="222"/>
        <v>0.3336384248122873</v>
      </c>
      <c r="J1756">
        <f t="shared" si="215"/>
        <v>0.8168701546908018</v>
      </c>
    </row>
    <row r="1757" spans="3:10" ht="12.75">
      <c r="C1757">
        <f t="shared" si="216"/>
        <v>60.16139999999985</v>
      </c>
      <c r="D1757">
        <f t="shared" si="219"/>
        <v>-0.3821686049201005</v>
      </c>
      <c r="E1757">
        <f t="shared" si="220"/>
        <v>-0.722383006298897</v>
      </c>
      <c r="F1757">
        <f t="shared" si="221"/>
        <v>0.3797494048334147</v>
      </c>
      <c r="G1757">
        <f t="shared" si="217"/>
        <v>0.2609186038947161</v>
      </c>
      <c r="H1757">
        <f t="shared" si="218"/>
        <v>0.07302642129328794</v>
      </c>
      <c r="I1757">
        <f t="shared" si="222"/>
        <v>0.33394502518800406</v>
      </c>
      <c r="J1757">
        <f t="shared" si="215"/>
        <v>0.8172454040103304</v>
      </c>
    </row>
    <row r="1758" spans="3:10" ht="12.75">
      <c r="C1758">
        <f t="shared" si="216"/>
        <v>60.19649999999985</v>
      </c>
      <c r="D1758">
        <f t="shared" si="219"/>
        <v>-0.407056393376943</v>
      </c>
      <c r="E1758">
        <f t="shared" si="220"/>
        <v>-0.7090538021892441</v>
      </c>
      <c r="F1758">
        <f t="shared" si="221"/>
        <v>0.404685441309174</v>
      </c>
      <c r="G1758">
        <f t="shared" si="217"/>
        <v>0.2513786471995118</v>
      </c>
      <c r="H1758">
        <f t="shared" si="218"/>
        <v>0.08284745369452227</v>
      </c>
      <c r="I1758">
        <f t="shared" si="222"/>
        <v>0.3342261008940341</v>
      </c>
      <c r="J1758">
        <f t="shared" si="215"/>
        <v>0.8175892622754216</v>
      </c>
    </row>
    <row r="1759" spans="3:10" ht="12.75">
      <c r="C1759">
        <f t="shared" si="216"/>
        <v>60.23159999999985</v>
      </c>
      <c r="D1759">
        <f t="shared" si="219"/>
        <v>-0.43144560532323817</v>
      </c>
      <c r="E1759">
        <f t="shared" si="220"/>
        <v>-0.694849343199292</v>
      </c>
      <c r="F1759">
        <f t="shared" si="221"/>
        <v>0.42912560802858263</v>
      </c>
      <c r="G1759">
        <f t="shared" si="217"/>
        <v>0.24140780487224375</v>
      </c>
      <c r="H1759">
        <f t="shared" si="218"/>
        <v>0.0930726551763677</v>
      </c>
      <c r="I1759">
        <f t="shared" si="222"/>
        <v>0.3344804600486114</v>
      </c>
      <c r="J1759">
        <f t="shared" si="215"/>
        <v>0.8179003118334305</v>
      </c>
    </row>
    <row r="1760" spans="3:10" ht="12.75">
      <c r="C1760">
        <f t="shared" si="216"/>
        <v>60.26669999999985</v>
      </c>
      <c r="D1760">
        <f t="shared" si="219"/>
        <v>-0.45530613022918603</v>
      </c>
      <c r="E1760">
        <f t="shared" si="220"/>
        <v>-0.6797870343574888</v>
      </c>
      <c r="F1760">
        <f t="shared" si="221"/>
        <v>0.45303972050624</v>
      </c>
      <c r="G1760">
        <f t="shared" si="217"/>
        <v>0.23105520604027482</v>
      </c>
      <c r="H1760">
        <f t="shared" si="218"/>
        <v>0.10365183611213825</v>
      </c>
      <c r="I1760">
        <f t="shared" si="222"/>
        <v>0.3347070421524131</v>
      </c>
      <c r="J1760">
        <f t="shared" si="215"/>
        <v>0.8181772939313496</v>
      </c>
    </row>
    <row r="1761" spans="3:10" ht="12.75">
      <c r="C1761">
        <f t="shared" si="216"/>
        <v>60.30179999999985</v>
      </c>
      <c r="D1761">
        <f t="shared" si="219"/>
        <v>-0.478608505669073</v>
      </c>
      <c r="E1761">
        <f t="shared" si="220"/>
        <v>-0.6638853401677197</v>
      </c>
      <c r="F1761">
        <f t="shared" si="221"/>
        <v>0.47639823944205223</v>
      </c>
      <c r="G1761">
        <f t="shared" si="217"/>
        <v>0.22037187244480447</v>
      </c>
      <c r="H1761">
        <f t="shared" si="218"/>
        <v>0.11453305084939153</v>
      </c>
      <c r="I1761">
        <f t="shared" si="222"/>
        <v>0.33490492329419597</v>
      </c>
      <c r="J1761">
        <f t="shared" si="215"/>
        <v>0.8184191142613862</v>
      </c>
    </row>
    <row r="1762" spans="3:10" ht="12.75">
      <c r="C1762">
        <f t="shared" si="216"/>
        <v>60.33689999999985</v>
      </c>
      <c r="D1762">
        <f t="shared" si="219"/>
        <v>-0.501323953713985</v>
      </c>
      <c r="E1762">
        <f t="shared" si="220"/>
        <v>-0.6471637619633037</v>
      </c>
      <c r="F1762">
        <f t="shared" si="221"/>
        <v>0.4991723072206588</v>
      </c>
      <c r="G1762">
        <f t="shared" si="217"/>
        <v>0.20941046739924782</v>
      </c>
      <c r="H1762">
        <f t="shared" si="218"/>
        <v>0.12566285328371088</v>
      </c>
      <c r="I1762">
        <f t="shared" si="222"/>
        <v>0.3350733206829587</v>
      </c>
      <c r="J1762">
        <f t="shared" si="215"/>
        <v>0.8186248477574556</v>
      </c>
    </row>
    <row r="1763" spans="3:10" ht="12.75">
      <c r="C1763">
        <f t="shared" si="216"/>
        <v>60.37199999999985</v>
      </c>
      <c r="D1763">
        <f t="shared" si="219"/>
        <v>-0.523424416484678</v>
      </c>
      <c r="E1763">
        <f t="shared" si="220"/>
        <v>-0.6296428139798586</v>
      </c>
      <c r="F1763">
        <f t="shared" si="221"/>
        <v>0.5213337835740164</v>
      </c>
      <c r="G1763">
        <f t="shared" si="217"/>
        <v>0.19822503659823737</v>
      </c>
      <c r="H1763">
        <f t="shared" si="218"/>
        <v>0.13698655988616282</v>
      </c>
      <c r="I1763">
        <f t="shared" si="222"/>
        <v>0.3352115964844002</v>
      </c>
      <c r="J1763">
        <f t="shared" si="215"/>
        <v>0.8187937426292414</v>
      </c>
    </row>
    <row r="1764" spans="3:10" ht="12.75">
      <c r="C1764">
        <f t="shared" si="216"/>
        <v>60.40709999999985</v>
      </c>
      <c r="D1764">
        <f t="shared" si="219"/>
        <v>-0.54488259082067</v>
      </c>
      <c r="E1764">
        <f t="shared" si="220"/>
        <v>-0.6113439981764106</v>
      </c>
      <c r="F1764">
        <f t="shared" si="221"/>
        <v>0.542855280363055</v>
      </c>
      <c r="G1764">
        <f t="shared" si="217"/>
        <v>0.18687074205315957</v>
      </c>
      <c r="H1764">
        <f t="shared" si="218"/>
        <v>0.14844851888972285</v>
      </c>
      <c r="I1764">
        <f t="shared" si="222"/>
        <v>0.33531926094288245</v>
      </c>
      <c r="J1764">
        <f t="shared" si="215"/>
        <v>0.8189252236228683</v>
      </c>
    </row>
    <row r="1765" spans="3:10" ht="12.75">
      <c r="C1765">
        <f t="shared" si="216"/>
        <v>60.44219999999985</v>
      </c>
      <c r="D1765">
        <f t="shared" si="219"/>
        <v>-0.565671962022702</v>
      </c>
      <c r="E1765">
        <f t="shared" si="220"/>
        <v>-0.5922897778356674</v>
      </c>
      <c r="F1765">
        <f t="shared" si="221"/>
        <v>0.563710195435404</v>
      </c>
      <c r="G1765">
        <f t="shared" si="217"/>
        <v>0.17540359046431211</v>
      </c>
      <c r="H1765">
        <f t="shared" si="218"/>
        <v>0.1599923843093066</v>
      </c>
      <c r="I1765">
        <f t="shared" si="222"/>
        <v>0.3353959747736187</v>
      </c>
      <c r="J1765">
        <f t="shared" si="215"/>
        <v>0.8190188944995331</v>
      </c>
    </row>
    <row r="1766" spans="3:10" ht="12.75">
      <c r="C1766">
        <f t="shared" si="216"/>
        <v>60.47729999999985</v>
      </c>
      <c r="D1766">
        <f t="shared" si="219"/>
        <v>-0.5857668366268556</v>
      </c>
      <c r="E1766">
        <f t="shared" si="220"/>
        <v>-0.5725035499758847</v>
      </c>
      <c r="F1766">
        <f t="shared" si="221"/>
        <v>0.5838727455173242</v>
      </c>
      <c r="G1766">
        <f t="shared" si="217"/>
        <v>0.16388015736749517</v>
      </c>
      <c r="H1766">
        <f t="shared" si="218"/>
        <v>0.17156139344591667</v>
      </c>
      <c r="I1766">
        <f t="shared" si="222"/>
        <v>0.33544155081341187</v>
      </c>
      <c r="J1766">
        <f t="shared" si="215"/>
        <v>0.8190745397256735</v>
      </c>
    </row>
    <row r="1767" spans="3:10" ht="12.75">
      <c r="C1767">
        <f t="shared" si="216"/>
        <v>60.51239999999985</v>
      </c>
      <c r="D1767">
        <f t="shared" si="219"/>
        <v>-0.6051423741698043</v>
      </c>
      <c r="E1767">
        <f t="shared" si="220"/>
        <v>-0.5520096166082267</v>
      </c>
      <c r="F1767">
        <f t="shared" si="221"/>
        <v>0.603317998099166</v>
      </c>
      <c r="G1767">
        <f t="shared" si="217"/>
        <v>0.1523573084139807</v>
      </c>
      <c r="H1767">
        <f t="shared" si="218"/>
        <v>0.18309864650793373</v>
      </c>
      <c r="I1767">
        <f t="shared" si="222"/>
        <v>0.33545595492191443</v>
      </c>
      <c r="J1767">
        <f t="shared" si="215"/>
        <v>0.8190921253704182</v>
      </c>
    </row>
    <row r="1768" spans="3:10" ht="12.75">
      <c r="C1768">
        <f t="shared" si="216"/>
        <v>60.54749999999985</v>
      </c>
      <c r="D1768">
        <f t="shared" si="219"/>
        <v>-0.6237746179059149</v>
      </c>
      <c r="E1768">
        <f t="shared" si="220"/>
        <v>-0.530833154874946</v>
      </c>
      <c r="F1768">
        <f t="shared" si="221"/>
        <v>0.6220219022749109</v>
      </c>
      <c r="G1768">
        <f t="shared" si="217"/>
        <v>0.1408919191572442</v>
      </c>
      <c r="H1768">
        <f t="shared" si="218"/>
        <v>0.19454738697183507</v>
      </c>
      <c r="I1768">
        <f t="shared" si="222"/>
        <v>0.33543930612907924</v>
      </c>
      <c r="J1768">
        <f t="shared" si="215"/>
        <v>0.8190717992082004</v>
      </c>
    </row>
    <row r="1769" spans="3:10" ht="12.75">
      <c r="C1769">
        <f t="shared" si="216"/>
        <v>60.58259999999985</v>
      </c>
      <c r="D1769">
        <f t="shared" si="219"/>
        <v>-0.6416405244382039</v>
      </c>
      <c r="E1769">
        <f t="shared" si="220"/>
        <v>-0.5090001861050966</v>
      </c>
      <c r="F1769">
        <f t="shared" si="221"/>
        <v>0.6399613184976468</v>
      </c>
      <c r="G1769">
        <f t="shared" si="217"/>
        <v>0.12954059472751148</v>
      </c>
      <c r="H1769">
        <f t="shared" si="218"/>
        <v>0.20585128130066663</v>
      </c>
      <c r="I1769">
        <f t="shared" si="222"/>
        <v>0.3353918760281781</v>
      </c>
      <c r="J1769">
        <f t="shared" si="215"/>
        <v>0.81901389002651</v>
      </c>
    </row>
    <row r="1770" spans="3:10" ht="12.75">
      <c r="C1770">
        <f t="shared" si="216"/>
        <v>60.61769999999985</v>
      </c>
      <c r="D1770">
        <f t="shared" si="219"/>
        <v>-0.6587179922264904</v>
      </c>
      <c r="E1770">
        <f t="shared" si="220"/>
        <v>-0.48653754382582914</v>
      </c>
      <c r="F1770">
        <f t="shared" si="221"/>
        <v>0.6571140472141503</v>
      </c>
      <c r="G1770">
        <f t="shared" si="217"/>
        <v>0.11835939077603531</v>
      </c>
      <c r="H1770">
        <f t="shared" si="218"/>
        <v>0.21695469664144934</v>
      </c>
      <c r="I1770">
        <f t="shared" si="222"/>
        <v>0.33531408741748464</v>
      </c>
      <c r="J1770">
        <f t="shared" si="215"/>
        <v>0.8189189061408763</v>
      </c>
    </row>
    <row r="1771" spans="3:10" ht="12.75">
      <c r="C1771">
        <f t="shared" si="216"/>
        <v>60.65279999999985</v>
      </c>
      <c r="D1771">
        <f t="shared" si="219"/>
        <v>-0.6749858889374687</v>
      </c>
      <c r="E1771">
        <f t="shared" si="220"/>
        <v>-0.46347284076861245</v>
      </c>
      <c r="F1771">
        <f t="shared" si="221"/>
        <v>0.6734588563431396</v>
      </c>
      <c r="G1771">
        <f t="shared" si="217"/>
        <v>0.1074035370650638</v>
      </c>
      <c r="H1771">
        <f t="shared" si="218"/>
        <v>0.2278029751323524</v>
      </c>
      <c r="I1771">
        <f t="shared" si="222"/>
        <v>0.3352065121974162</v>
      </c>
      <c r="J1771">
        <f t="shared" si="215"/>
        <v>0.8187875331212807</v>
      </c>
    </row>
    <row r="1772" spans="3:10" ht="12.75">
      <c r="C1772">
        <f t="shared" si="216"/>
        <v>60.68789999999985</v>
      </c>
      <c r="D1772">
        <f t="shared" si="219"/>
        <v>-0.6904240776028436</v>
      </c>
      <c r="E1772">
        <f t="shared" si="220"/>
        <v>-0.43983443491096824</v>
      </c>
      <c r="F1772">
        <f t="shared" si="221"/>
        <v>0.6889755075631779</v>
      </c>
      <c r="G1772">
        <f t="shared" si="217"/>
        <v>0.09672716506672538</v>
      </c>
      <c r="H1772">
        <f t="shared" si="218"/>
        <v>0.23834270346686873</v>
      </c>
      <c r="I1772">
        <f t="shared" si="222"/>
        <v>0.3350698685335941</v>
      </c>
      <c r="J1772">
        <f aca="true" t="shared" si="223" ref="J1772:J1835">SQRT(2*(I1772)/k)</f>
        <v>0.8186206307363553</v>
      </c>
    </row>
    <row r="1773" spans="3:10" ht="12.75">
      <c r="C1773">
        <f t="shared" si="216"/>
        <v>60.72299999999985</v>
      </c>
      <c r="D1773">
        <f t="shared" si="219"/>
        <v>-0.7050134415531457</v>
      </c>
      <c r="E1773">
        <f t="shared" si="220"/>
        <v>-0.4156513945955007</v>
      </c>
      <c r="F1773">
        <f t="shared" si="221"/>
        <v>0.7036447813776725</v>
      </c>
      <c r="G1773">
        <f t="shared" si="217"/>
        <v>0.08638304091459231</v>
      </c>
      <c r="H1773">
        <f t="shared" si="218"/>
        <v>0.2485219763853054</v>
      </c>
      <c r="I1773">
        <f t="shared" si="222"/>
        <v>0.33490501729989774</v>
      </c>
      <c r="J1773">
        <f t="shared" si="223"/>
        <v>0.8184192291239225</v>
      </c>
    </row>
    <row r="1774" spans="3:10" ht="12.75">
      <c r="C1774">
        <f t="shared" si="216"/>
        <v>60.75809999999985</v>
      </c>
      <c r="D1774">
        <f t="shared" si="219"/>
        <v>-0.7187359080963427</v>
      </c>
      <c r="E1774">
        <f t="shared" si="220"/>
        <v>-0.3909534627691444</v>
      </c>
      <c r="F1774">
        <f t="shared" si="221"/>
        <v>0.7174485009259256</v>
      </c>
      <c r="G1774">
        <f t="shared" si="217"/>
        <v>0.07642230502559239</v>
      </c>
      <c r="H1774">
        <f t="shared" si="218"/>
        <v>0.2582906527935372</v>
      </c>
      <c r="I1774">
        <f t="shared" si="222"/>
        <v>0.3347129578191296</v>
      </c>
      <c r="J1774">
        <f t="shared" si="223"/>
        <v>0.8181845241987037</v>
      </c>
    </row>
    <row r="1775" spans="3:10" ht="12.75">
      <c r="C1775">
        <f t="shared" si="216"/>
        <v>60.79319999999985</v>
      </c>
      <c r="D1775">
        <f t="shared" si="219"/>
        <v>-0.7315744709119139</v>
      </c>
      <c r="E1775">
        <f t="shared" si="220"/>
        <v>-0.3657710203866444</v>
      </c>
      <c r="F1775">
        <f t="shared" si="221"/>
        <v>0.7303695545107314</v>
      </c>
      <c r="G1775">
        <f t="shared" si="217"/>
        <v>0.0668942196773435</v>
      </c>
      <c r="H1775">
        <f t="shared" si="218"/>
        <v>0.2676006032450233</v>
      </c>
      <c r="I1775">
        <f t="shared" si="222"/>
        <v>0.3344948229223668</v>
      </c>
      <c r="J1775">
        <f t="shared" si="223"/>
        <v>0.8179178723103767</v>
      </c>
    </row>
    <row r="1776" spans="3:10" ht="12.75">
      <c r="C1776">
        <f t="shared" si="216"/>
        <v>60.82829999999985</v>
      </c>
      <c r="D1776">
        <f t="shared" si="219"/>
        <v>-0.7435132111326324</v>
      </c>
      <c r="E1776">
        <f t="shared" si="220"/>
        <v>-0.3401350490233177</v>
      </c>
      <c r="F1776">
        <f t="shared" si="221"/>
        <v>0.742391916814597</v>
      </c>
      <c r="G1776">
        <f t="shared" si="217"/>
        <v>0.05784592578704737</v>
      </c>
      <c r="H1776">
        <f t="shared" si="218"/>
        <v>0.2764059475643792</v>
      </c>
      <c r="I1776">
        <f t="shared" si="222"/>
        <v>0.3342518733514266</v>
      </c>
      <c r="J1776">
        <f t="shared" si="223"/>
        <v>0.8176207841676073</v>
      </c>
    </row>
    <row r="1777" spans="3:10" ht="12.75">
      <c r="C1777">
        <f t="shared" si="216"/>
        <v>60.86339999999985</v>
      </c>
      <c r="D1777">
        <f t="shared" si="219"/>
        <v>-0.754537317087916</v>
      </c>
      <c r="E1777">
        <f t="shared" si="220"/>
        <v>-0.31407709274312534</v>
      </c>
      <c r="F1777">
        <f t="shared" si="221"/>
        <v>0.7535006687782795</v>
      </c>
      <c r="G1777">
        <f t="shared" si="217"/>
        <v>0.04932221009298688</v>
      </c>
      <c r="H1777">
        <f t="shared" si="218"/>
        <v>0.2846632814391152</v>
      </c>
      <c r="I1777">
        <f t="shared" si="222"/>
        <v>0.33398549153210205</v>
      </c>
      <c r="J1777">
        <f t="shared" si="223"/>
        <v>0.8172949180462363</v>
      </c>
    </row>
    <row r="1778" spans="3:10" ht="12.75">
      <c r="C1778">
        <f t="shared" si="216"/>
        <v>60.89849999999985</v>
      </c>
      <c r="D1778">
        <f t="shared" si="219"/>
        <v>-0.7646331026842582</v>
      </c>
      <c r="E1778">
        <f t="shared" si="220"/>
        <v>-0.28762921926900775</v>
      </c>
      <c r="F1778">
        <f t="shared" si="221"/>
        <v>0.7636820161169804</v>
      </c>
      <c r="G1778">
        <f t="shared" si="217"/>
        <v>0.04136528388864947</v>
      </c>
      <c r="H1778">
        <f t="shared" si="218"/>
        <v>0.29233189086027767</v>
      </c>
      <c r="I1778">
        <f t="shared" si="222"/>
        <v>0.33369717474892713</v>
      </c>
      <c r="J1778">
        <f t="shared" si="223"/>
        <v>0.8169420723024701</v>
      </c>
    </row>
    <row r="1779" spans="3:10" ht="12.75">
      <c r="C1779">
        <f aca="true" t="shared" si="224" ref="C1779:C1842">C1778+delta_t</f>
        <v>60.93359999999985</v>
      </c>
      <c r="D1779">
        <f t="shared" si="219"/>
        <v>-0.7737880243999241</v>
      </c>
      <c r="E1779">
        <f t="shared" si="220"/>
        <v>-0.26082398050330174</v>
      </c>
      <c r="F1779">
        <f t="shared" si="221"/>
        <v>0.7729233064512154</v>
      </c>
      <c r="G1779">
        <f aca="true" t="shared" si="225" ref="G1779:G1842">0.5*m*(E1779)^2</f>
        <v>0.03401457440279337</v>
      </c>
      <c r="H1779">
        <f aca="true" t="shared" si="226" ref="H1779:H1842">0.5*k*(D1779)^2</f>
        <v>0.29937395335236877</v>
      </c>
      <c r="I1779">
        <f t="shared" si="222"/>
        <v>0.33338852775516215</v>
      </c>
      <c r="J1779">
        <f t="shared" si="223"/>
        <v>0.8165641772147026</v>
      </c>
    </row>
    <row r="1780" spans="3:10" ht="12.75">
      <c r="C1780">
        <f t="shared" si="224"/>
        <v>60.96869999999985</v>
      </c>
      <c r="D1780">
        <f aca="true" t="shared" si="227" ref="D1780:D1843">D1779+delta_t*E1780</f>
        <v>-0.7819906968728091</v>
      </c>
      <c r="E1780">
        <f aca="true" t="shared" si="228" ref="E1780:E1843">E1779+delta_t*F1779</f>
        <v>-0.23369437244686408</v>
      </c>
      <c r="F1780">
        <f aca="true" t="shared" si="229" ref="F1780:F1843">-(k/m)*D1780-(b/m)*E1780+(F_0/m)*COS(omega*C1780)</f>
        <v>0.781213045031086</v>
      </c>
      <c r="G1780">
        <f t="shared" si="225"/>
        <v>0.027306529856666813</v>
      </c>
      <c r="H1780">
        <f t="shared" si="226"/>
        <v>0.3057547249978108</v>
      </c>
      <c r="I1780">
        <f aca="true" t="shared" si="230" ref="I1780:I1843">G1780+H1780</f>
        <v>0.33306125485447763</v>
      </c>
      <c r="J1780">
        <f t="shared" si="223"/>
        <v>0.8161632861805015</v>
      </c>
    </row>
    <row r="1781" spans="3:10" ht="12.75">
      <c r="C1781">
        <f t="shared" si="224"/>
        <v>61.00379999999985</v>
      </c>
      <c r="D1781">
        <f t="shared" si="227"/>
        <v>-0.7892309070620853</v>
      </c>
      <c r="E1781">
        <f t="shared" si="228"/>
        <v>-0.20627379456627296</v>
      </c>
      <c r="F1781">
        <f t="shared" si="229"/>
        <v>0.7885409090344107</v>
      </c>
      <c r="G1781">
        <f t="shared" si="225"/>
        <v>0.02127443916238449</v>
      </c>
      <c r="H1781">
        <f t="shared" si="226"/>
        <v>0.311442712331021</v>
      </c>
      <c r="I1781">
        <f t="shared" si="230"/>
        <v>0.33271715149340547</v>
      </c>
      <c r="J1781">
        <f t="shared" si="223"/>
        <v>0.8157415662983044</v>
      </c>
    </row>
    <row r="1782" spans="3:10" ht="12.75">
      <c r="C1782">
        <f t="shared" si="224"/>
        <v>61.03889999999985</v>
      </c>
      <c r="D1782">
        <f t="shared" si="227"/>
        <v>-0.795499626966022</v>
      </c>
      <c r="E1782">
        <f t="shared" si="228"/>
        <v>-0.17859600865916514</v>
      </c>
      <c r="F1782">
        <f t="shared" si="229"/>
        <v>0.794897760420933</v>
      </c>
      <c r="G1782">
        <f t="shared" si="225"/>
        <v>0.015948267154492296</v>
      </c>
      <c r="H1782">
        <f t="shared" si="226"/>
        <v>0.3164098282515401</v>
      </c>
      <c r="I1782">
        <f t="shared" si="230"/>
        <v>0.33235809540603245</v>
      </c>
      <c r="J1782">
        <f t="shared" si="223"/>
        <v>0.815301288366494</v>
      </c>
    </row>
    <row r="1783" spans="3:10" ht="12.75">
      <c r="C1783">
        <f t="shared" si="224"/>
        <v>61.07399999999985</v>
      </c>
      <c r="D1783">
        <f t="shared" si="227"/>
        <v>-0.8007890248801426</v>
      </c>
      <c r="E1783">
        <f t="shared" si="228"/>
        <v>-0.1506950972683904</v>
      </c>
      <c r="F1783">
        <f t="shared" si="229"/>
        <v>0.8002756573266057</v>
      </c>
      <c r="G1783">
        <f t="shared" si="225"/>
        <v>0.011354506170364822</v>
      </c>
      <c r="H1783">
        <f t="shared" si="226"/>
        <v>0.3206315311842448</v>
      </c>
      <c r="I1783">
        <f t="shared" si="230"/>
        <v>0.33198603735460963</v>
      </c>
      <c r="J1783">
        <f t="shared" si="223"/>
        <v>0.8148448163357359</v>
      </c>
    </row>
    <row r="1784" spans="3:10" ht="12.75">
      <c r="C1784">
        <f t="shared" si="224"/>
        <v>61.10909999999985</v>
      </c>
      <c r="D1784">
        <f t="shared" si="227"/>
        <v>-0.8050924751816801</v>
      </c>
      <c r="E1784">
        <f t="shared" si="228"/>
        <v>-0.12260542169622654</v>
      </c>
      <c r="F1784">
        <f t="shared" si="229"/>
        <v>0.8046678639837411</v>
      </c>
      <c r="G1784">
        <f t="shared" si="225"/>
        <v>0.007516044714654769</v>
      </c>
      <c r="H1784">
        <f t="shared" si="226"/>
        <v>0.3240869467970821</v>
      </c>
      <c r="I1784">
        <f t="shared" si="230"/>
        <v>0.3316029915117369</v>
      </c>
      <c r="J1784">
        <f t="shared" si="223"/>
        <v>0.8143745962537595</v>
      </c>
    </row>
    <row r="1785" spans="3:10" ht="12.75">
      <c r="C1785">
        <f t="shared" si="224"/>
        <v>61.14419999999985</v>
      </c>
      <c r="D1785">
        <f t="shared" si="227"/>
        <v>-0.8084045666281111</v>
      </c>
      <c r="E1785">
        <f t="shared" si="228"/>
        <v>-0.09436157967039722</v>
      </c>
      <c r="F1785">
        <f t="shared" si="229"/>
        <v>0.8080688591546481</v>
      </c>
      <c r="G1785">
        <f t="shared" si="225"/>
        <v>0.004452053858946361</v>
      </c>
      <c r="H1785">
        <f t="shared" si="226"/>
        <v>0.32675897167259205</v>
      </c>
      <c r="I1785">
        <f t="shared" si="230"/>
        <v>0.3312110255315384</v>
      </c>
      <c r="J1785">
        <f t="shared" si="223"/>
        <v>0.8138931447451052</v>
      </c>
    </row>
    <row r="1786" spans="3:10" ht="12.75">
      <c r="C1786">
        <f t="shared" si="224"/>
        <v>61.17929999999985</v>
      </c>
      <c r="D1786">
        <f t="shared" si="227"/>
        <v>-0.8107211091593749</v>
      </c>
      <c r="E1786">
        <f t="shared" si="228"/>
        <v>-0.06599836271406907</v>
      </c>
      <c r="F1786">
        <f t="shared" si="229"/>
        <v>0.8104743430681967</v>
      </c>
      <c r="G1786">
        <f t="shared" si="225"/>
        <v>0.0021778919404689115</v>
      </c>
      <c r="H1786">
        <f t="shared" si="226"/>
        <v>0.3286343584183035</v>
      </c>
      <c r="I1786">
        <f t="shared" si="230"/>
        <v>0.33081225035877243</v>
      </c>
      <c r="J1786">
        <f t="shared" si="223"/>
        <v>0.8134030370717489</v>
      </c>
    </row>
    <row r="1787" spans="3:10" ht="12.75">
      <c r="C1787">
        <f t="shared" si="224"/>
        <v>61.21439999999985</v>
      </c>
      <c r="D1787">
        <f t="shared" si="227"/>
        <v>-0.8120391391952353</v>
      </c>
      <c r="E1787">
        <f t="shared" si="228"/>
        <v>-0.03755071327237537</v>
      </c>
      <c r="F1787">
        <f t="shared" si="229"/>
        <v>0.811881242850606</v>
      </c>
      <c r="G1787">
        <f t="shared" si="225"/>
        <v>0.0007050280336320739</v>
      </c>
      <c r="H1787">
        <f t="shared" si="226"/>
        <v>0.32970378179246934</v>
      </c>
      <c r="I1787">
        <f t="shared" si="230"/>
        <v>0.33040880982610144</v>
      </c>
      <c r="J1787">
        <f t="shared" si="223"/>
        <v>0.8129068948238801</v>
      </c>
    </row>
    <row r="1788" spans="3:10" ht="12.75">
      <c r="C1788">
        <f t="shared" si="224"/>
        <v>61.24949999999985</v>
      </c>
      <c r="D1788">
        <f t="shared" si="227"/>
        <v>-0.8123569234210913</v>
      </c>
      <c r="E1788">
        <f t="shared" si="228"/>
        <v>-0.0090536816483191</v>
      </c>
      <c r="F1788">
        <f t="shared" si="229"/>
        <v>0.8122877164436033</v>
      </c>
      <c r="G1788">
        <f t="shared" si="225"/>
        <v>4.0984575694555035E-05</v>
      </c>
      <c r="H1788">
        <f t="shared" si="226"/>
        <v>0.3299618855150904</v>
      </c>
      <c r="I1788">
        <f t="shared" si="230"/>
        <v>0.330002870090785</v>
      </c>
      <c r="J1788">
        <f t="shared" si="223"/>
        <v>0.8124073732934542</v>
      </c>
    </row>
    <row r="1789" spans="3:10" ht="12.75">
      <c r="C1789">
        <f t="shared" si="224"/>
        <v>61.28459999999985</v>
      </c>
      <c r="D1789">
        <f t="shared" si="227"/>
        <v>-0.8116739610574116</v>
      </c>
      <c r="E1789">
        <f t="shared" si="228"/>
        <v>0.019457617198851376</v>
      </c>
      <c r="F1789">
        <f t="shared" si="229"/>
        <v>0.81169315500497</v>
      </c>
      <c r="G1789">
        <f t="shared" si="225"/>
        <v>0.00018929943352851843</v>
      </c>
      <c r="H1789">
        <f t="shared" si="226"/>
        <v>0.3294073095293143</v>
      </c>
      <c r="I1789">
        <f t="shared" si="230"/>
        <v>0.3295966089628428</v>
      </c>
      <c r="J1789">
        <f t="shared" si="223"/>
        <v>0.811907148586392</v>
      </c>
    </row>
    <row r="1790" spans="3:10" ht="12.75">
      <c r="C1790">
        <f t="shared" si="224"/>
        <v>61.31969999999985</v>
      </c>
      <c r="D1790">
        <f t="shared" si="227"/>
        <v>-0.8099909846098343</v>
      </c>
      <c r="E1790">
        <f t="shared" si="228"/>
        <v>0.047948046939525826</v>
      </c>
      <c r="F1790">
        <f t="shared" si="229"/>
        <v>0.8100981837883601</v>
      </c>
      <c r="G1790">
        <f t="shared" si="225"/>
        <v>0.001149507602657486</v>
      </c>
      <c r="H1790">
        <f t="shared" si="226"/>
        <v>0.3280426975746044</v>
      </c>
      <c r="I1790">
        <f t="shared" si="230"/>
        <v>0.3291922051772619</v>
      </c>
      <c r="J1790">
        <f t="shared" si="223"/>
        <v>0.8114089045324335</v>
      </c>
    </row>
    <row r="1791" spans="3:10" ht="12.75">
      <c r="C1791">
        <f t="shared" si="224"/>
        <v>61.35479999999985</v>
      </c>
      <c r="D1791">
        <f t="shared" si="227"/>
        <v>-0.8073099590988478</v>
      </c>
      <c r="E1791">
        <f t="shared" si="228"/>
        <v>0.07638249319049727</v>
      </c>
      <c r="F1791">
        <f t="shared" si="229"/>
        <v>0.807504661501156</v>
      </c>
      <c r="G1791">
        <f t="shared" si="225"/>
        <v>0.0029171426329981805</v>
      </c>
      <c r="H1791">
        <f t="shared" si="226"/>
        <v>0.3258746850300917</v>
      </c>
      <c r="I1791">
        <f t="shared" si="230"/>
        <v>0.3287918276630899</v>
      </c>
      <c r="J1791">
        <f t="shared" si="223"/>
        <v>0.8109153194546147</v>
      </c>
    </row>
    <row r="1792" spans="3:10" ht="12.75">
      <c r="C1792">
        <f t="shared" si="224"/>
        <v>61.38989999999985</v>
      </c>
      <c r="D1792">
        <f t="shared" si="227"/>
        <v>-0.8036340797698454</v>
      </c>
      <c r="E1792">
        <f t="shared" si="228"/>
        <v>0.10472590680918784</v>
      </c>
      <c r="F1792">
        <f t="shared" si="229"/>
        <v>0.8039156781410001</v>
      </c>
      <c r="G1792">
        <f t="shared" si="225"/>
        <v>0.005483757778503347</v>
      </c>
      <c r="H1792">
        <f t="shared" si="226"/>
        <v>0.3229138670837631</v>
      </c>
      <c r="I1792">
        <f t="shared" si="230"/>
        <v>0.3283976248622664</v>
      </c>
      <c r="J1792">
        <f t="shared" si="223"/>
        <v>0.8104290528630701</v>
      </c>
    </row>
    <row r="1793" spans="3:10" ht="12.75">
      <c r="C1793">
        <f t="shared" si="224"/>
        <v>61.42499999999985</v>
      </c>
      <c r="D1793">
        <f t="shared" si="227"/>
        <v>-0.7989677682862164</v>
      </c>
      <c r="E1793">
        <f t="shared" si="228"/>
        <v>0.13294334711193695</v>
      </c>
      <c r="F1793">
        <f t="shared" si="229"/>
        <v>0.7993355513135203</v>
      </c>
      <c r="G1793">
        <f t="shared" si="225"/>
        <v>0.008836966770662476</v>
      </c>
      <c r="H1793">
        <f t="shared" si="226"/>
        <v>0.3191747473801286</v>
      </c>
      <c r="I1793">
        <f t="shared" si="230"/>
        <v>0.32801171415079106</v>
      </c>
      <c r="J1793">
        <f t="shared" si="223"/>
        <v>0.8099527321403281</v>
      </c>
    </row>
    <row r="1794" spans="3:10" ht="12.75">
      <c r="C1794">
        <f t="shared" si="224"/>
        <v>61.46009999999985</v>
      </c>
      <c r="D1794">
        <f t="shared" si="227"/>
        <v>-0.7933166674100136</v>
      </c>
      <c r="E1794">
        <f t="shared" si="228"/>
        <v>0.1610000249630415</v>
      </c>
      <c r="F1794">
        <f t="shared" si="229"/>
        <v>0.7937698210356413</v>
      </c>
      <c r="G1794">
        <f t="shared" si="225"/>
        <v>0.012960504019049994</v>
      </c>
      <c r="H1794">
        <f t="shared" si="226"/>
        <v>0.3146756673952651</v>
      </c>
      <c r="I1794">
        <f t="shared" si="230"/>
        <v>0.32763617141431506</v>
      </c>
      <c r="J1794">
        <f t="shared" si="223"/>
        <v>0.809488939287394</v>
      </c>
    </row>
    <row r="1795" spans="3:10" ht="12.75">
      <c r="C1795">
        <f t="shared" si="224"/>
        <v>61.49519999999985</v>
      </c>
      <c r="D1795">
        <f t="shared" si="227"/>
        <v>-0.7866876341765967</v>
      </c>
      <c r="E1795">
        <f t="shared" si="228"/>
        <v>0.1888613456813925</v>
      </c>
      <c r="F1795">
        <f t="shared" si="229"/>
        <v>0.787225243030742</v>
      </c>
      <c r="G1795">
        <f t="shared" si="225"/>
        <v>0.01783430394629322</v>
      </c>
      <c r="H1795">
        <f t="shared" si="226"/>
        <v>0.3094387168831854</v>
      </c>
      <c r="I1795">
        <f t="shared" si="230"/>
        <v>0.3272730208294786</v>
      </c>
      <c r="J1795">
        <f t="shared" si="223"/>
        <v>0.809040197801665</v>
      </c>
    </row>
    <row r="1796" spans="3:10" ht="12.75">
      <c r="C1796">
        <f t="shared" si="224"/>
        <v>61.53029999999985</v>
      </c>
      <c r="D1796">
        <f t="shared" si="227"/>
        <v>-0.7790887315715135</v>
      </c>
      <c r="E1796">
        <f t="shared" si="228"/>
        <v>0.21649295171177155</v>
      </c>
      <c r="F1796">
        <f t="shared" si="229"/>
        <v>0.7797097805237792</v>
      </c>
      <c r="G1796">
        <f t="shared" si="225"/>
        <v>0.023434599070437722</v>
      </c>
      <c r="H1796">
        <f t="shared" si="226"/>
        <v>0.30348962583085487</v>
      </c>
      <c r="I1796">
        <f t="shared" si="230"/>
        <v>0.3269242249012926</v>
      </c>
      <c r="J1796">
        <f t="shared" si="223"/>
        <v>0.8086089597590328</v>
      </c>
    </row>
    <row r="1797" spans="3:10" ht="12.75">
      <c r="C1797">
        <f t="shared" si="224"/>
        <v>61.56539999999985</v>
      </c>
      <c r="D1797">
        <f t="shared" si="227"/>
        <v>-0.7705292187197272</v>
      </c>
      <c r="E1797">
        <f t="shared" si="228"/>
        <v>0.2438607650081562</v>
      </c>
      <c r="F1797">
        <f t="shared" si="229"/>
        <v>0.7712325945463523</v>
      </c>
      <c r="G1797">
        <f t="shared" si="225"/>
        <v>0.02973403635518159</v>
      </c>
      <c r="H1797">
        <f t="shared" si="226"/>
        <v>0.2968576384504166</v>
      </c>
      <c r="I1797">
        <f t="shared" si="230"/>
        <v>0.3265916748055982</v>
      </c>
      <c r="J1797">
        <f t="shared" si="223"/>
        <v>0.8081975931733504</v>
      </c>
    </row>
    <row r="1798" spans="3:10" ht="12.75">
      <c r="C1798">
        <f t="shared" si="224"/>
        <v>61.60049999999985</v>
      </c>
      <c r="D1798">
        <f t="shared" si="227"/>
        <v>-0.7610195395991339</v>
      </c>
      <c r="E1798">
        <f t="shared" si="228"/>
        <v>0.27093102907673317</v>
      </c>
      <c r="F1798">
        <f t="shared" si="229"/>
        <v>0.7618040327635213</v>
      </c>
      <c r="G1798">
        <f t="shared" si="225"/>
        <v>0.036701811258288815</v>
      </c>
      <c r="H1798">
        <f t="shared" si="226"/>
        <v>0.28957536982583887</v>
      </c>
      <c r="I1798">
        <f t="shared" si="230"/>
        <v>0.3262771810841277</v>
      </c>
      <c r="J1798">
        <f t="shared" si="223"/>
        <v>0.8078083697067364</v>
      </c>
    </row>
    <row r="1799" spans="3:10" ht="12.75">
      <c r="C1799">
        <f t="shared" si="224"/>
        <v>61.63559999999985</v>
      </c>
      <c r="D1799">
        <f t="shared" si="227"/>
        <v>-0.7505713102921356</v>
      </c>
      <c r="E1799">
        <f t="shared" si="228"/>
        <v>0.29767035062673275</v>
      </c>
      <c r="F1799">
        <f t="shared" si="229"/>
        <v>0.7514356168360135</v>
      </c>
      <c r="G1799">
        <f t="shared" si="225"/>
        <v>0.044303818821121006</v>
      </c>
      <c r="H1799">
        <f t="shared" si="226"/>
        <v>0.2816786459168267</v>
      </c>
      <c r="I1799">
        <f t="shared" si="230"/>
        <v>0.3259824647379477</v>
      </c>
      <c r="J1799">
        <f t="shared" si="223"/>
        <v>0.8074434528039071</v>
      </c>
    </row>
    <row r="1800" spans="3:10" ht="12.75">
      <c r="C1800">
        <f t="shared" si="224"/>
        <v>61.67069999999985</v>
      </c>
      <c r="D1800">
        <f t="shared" si="227"/>
        <v>-0.7391973047908392</v>
      </c>
      <c r="E1800">
        <f t="shared" si="228"/>
        <v>0.32404574077767684</v>
      </c>
      <c r="F1800">
        <f t="shared" si="229"/>
        <v>0.7401400283332673</v>
      </c>
      <c r="G1800">
        <f t="shared" si="225"/>
        <v>0.05250282105807667</v>
      </c>
      <c r="H1800">
        <f t="shared" si="226"/>
        <v>0.27320632770502046</v>
      </c>
      <c r="I1800">
        <f t="shared" si="230"/>
        <v>0.32570914876309714</v>
      </c>
      <c r="J1800">
        <f t="shared" si="223"/>
        <v>0.8071048863228337</v>
      </c>
    </row>
    <row r="1801" spans="3:10" ht="12.75">
      <c r="C1801">
        <f t="shared" si="224"/>
        <v>61.70579999999985</v>
      </c>
      <c r="D1801">
        <f t="shared" si="227"/>
        <v>-0.7269114393732359</v>
      </c>
      <c r="E1801">
        <f t="shared" si="228"/>
        <v>0.3500246557721745</v>
      </c>
      <c r="F1801">
        <f t="shared" si="229"/>
        <v>0.7279310932145445</v>
      </c>
      <c r="G1801">
        <f t="shared" si="225"/>
        <v>0.06125862982421463</v>
      </c>
      <c r="H1801">
        <f t="shared" si="226"/>
        <v>0.2642001203458348</v>
      </c>
      <c r="I1801">
        <f t="shared" si="230"/>
        <v>0.32545875017004944</v>
      </c>
      <c r="J1801">
        <f t="shared" si="223"/>
        <v>0.8067945837325006</v>
      </c>
    </row>
    <row r="1802" spans="3:10" ht="12.75">
      <c r="C1802">
        <f t="shared" si="224"/>
        <v>61.74089999999985</v>
      </c>
      <c r="D1802">
        <f t="shared" si="227"/>
        <v>-0.7137287555694813</v>
      </c>
      <c r="E1802">
        <f t="shared" si="228"/>
        <v>0.37557503714400503</v>
      </c>
      <c r="F1802">
        <f t="shared" si="229"/>
        <v>0.714823764897117</v>
      </c>
      <c r="G1802">
        <f t="shared" si="225"/>
        <v>0.07052830426286037</v>
      </c>
      <c r="H1802">
        <f t="shared" si="226"/>
        <v>0.2547043682633802</v>
      </c>
      <c r="I1802">
        <f t="shared" si="230"/>
        <v>0.3252326725262406</v>
      </c>
      <c r="J1802">
        <f t="shared" si="223"/>
        <v>0.8065143179463593</v>
      </c>
    </row>
    <row r="1803" spans="3:10" ht="12.75">
      <c r="C1803">
        <f t="shared" si="224"/>
        <v>61.77599999999985</v>
      </c>
      <c r="D1803">
        <f t="shared" si="227"/>
        <v>-0.6996654017391358</v>
      </c>
      <c r="E1803">
        <f t="shared" si="228"/>
        <v>0.40066535129189385</v>
      </c>
      <c r="F1803">
        <f t="shared" si="229"/>
        <v>0.7008341059322738</v>
      </c>
      <c r="G1803">
        <f t="shared" si="225"/>
        <v>0.08026636186292835</v>
      </c>
      <c r="H1803">
        <f t="shared" si="226"/>
        <v>0.24476583719539316</v>
      </c>
      <c r="I1803">
        <f t="shared" si="230"/>
        <v>0.3250321990583215</v>
      </c>
      <c r="J1803">
        <f t="shared" si="223"/>
        <v>0.8062657118572282</v>
      </c>
    </row>
    <row r="1804" spans="3:10" ht="12.75">
      <c r="C1804">
        <f t="shared" si="224"/>
        <v>61.81109999999985</v>
      </c>
      <c r="D1804">
        <f t="shared" si="227"/>
        <v>-0.6847386132819407</v>
      </c>
      <c r="E1804">
        <f t="shared" si="228"/>
        <v>0.42526462841011664</v>
      </c>
      <c r="F1804">
        <f t="shared" si="229"/>
        <v>0.6859792683116188</v>
      </c>
      <c r="G1804">
        <f t="shared" si="225"/>
        <v>0.0904250020883973</v>
      </c>
      <c r="H1804">
        <f t="shared" si="226"/>
        <v>0.2344334842596376</v>
      </c>
      <c r="I1804">
        <f t="shared" si="230"/>
        <v>0.3248584863480349</v>
      </c>
      <c r="J1804">
        <f t="shared" si="223"/>
        <v>0.8060502296358892</v>
      </c>
    </row>
    <row r="1805" spans="3:10" ht="12.75">
      <c r="C1805">
        <f t="shared" si="224"/>
        <v>61.84619999999985</v>
      </c>
      <c r="D1805">
        <f t="shared" si="227"/>
        <v>-0.6689666915063931</v>
      </c>
      <c r="E1805">
        <f t="shared" si="228"/>
        <v>0.4493425007278545</v>
      </c>
      <c r="F1805">
        <f t="shared" si="229"/>
        <v>0.6702774724278138</v>
      </c>
      <c r="G1805">
        <f t="shared" si="225"/>
        <v>0.10095434148018095</v>
      </c>
      <c r="H1805">
        <f t="shared" si="226"/>
        <v>0.22375821717250485</v>
      </c>
      <c r="I1805">
        <f t="shared" si="230"/>
        <v>0.3247125586526858</v>
      </c>
      <c r="J1805">
        <f t="shared" si="223"/>
        <v>0.8058691688514777</v>
      </c>
    </row>
    <row r="1806" spans="3:10" ht="12.75">
      <c r="C1806">
        <f t="shared" si="224"/>
        <v>61.88129999999985</v>
      </c>
      <c r="D1806">
        <f t="shared" si="227"/>
        <v>-0.6523689811820396</v>
      </c>
      <c r="E1806">
        <f t="shared" si="228"/>
        <v>0.47286924001007075</v>
      </c>
      <c r="F1806">
        <f t="shared" si="229"/>
        <v>0.653747984715593</v>
      </c>
      <c r="G1806">
        <f t="shared" si="225"/>
        <v>0.11180265907385095</v>
      </c>
      <c r="H1806">
        <f t="shared" si="226"/>
        <v>0.21279264380424615</v>
      </c>
      <c r="I1806">
        <f t="shared" si="230"/>
        <v>0.3245953028780971</v>
      </c>
      <c r="J1806">
        <f t="shared" si="223"/>
        <v>0.80572365346699</v>
      </c>
    </row>
    <row r="1807" spans="3:10" ht="12.75">
      <c r="C1807">
        <f t="shared" si="224"/>
        <v>61.91639999999985</v>
      </c>
      <c r="D1807">
        <f t="shared" si="227"/>
        <v>-0.6349658468030366</v>
      </c>
      <c r="E1807">
        <f t="shared" si="228"/>
        <v>0.4958157942735881</v>
      </c>
      <c r="F1807">
        <f t="shared" si="229"/>
        <v>0.6364110940005013</v>
      </c>
      <c r="G1807">
        <f t="shared" si="225"/>
        <v>0.12291665092557451</v>
      </c>
      <c r="H1807">
        <f t="shared" si="226"/>
        <v>0.20159081330314865</v>
      </c>
      <c r="I1807">
        <f t="shared" si="230"/>
        <v>0.3245074642287232</v>
      </c>
      <c r="J1807">
        <f t="shared" si="223"/>
        <v>0.8056146277578669</v>
      </c>
    </row>
    <row r="1808" spans="3:10" ht="12.75">
      <c r="C1808">
        <f t="shared" si="224"/>
        <v>61.95149999999985</v>
      </c>
      <c r="D1808">
        <f t="shared" si="227"/>
        <v>-0.6167786475921141</v>
      </c>
      <c r="E1808">
        <f t="shared" si="228"/>
        <v>0.5181538236730057</v>
      </c>
      <c r="F1808">
        <f t="shared" si="229"/>
        <v>0.6182880865844002</v>
      </c>
      <c r="G1808">
        <f t="shared" si="225"/>
        <v>0.13424169249347812</v>
      </c>
      <c r="H1808">
        <f t="shared" si="226"/>
        <v>0.19020795006277863</v>
      </c>
      <c r="I1808">
        <f t="shared" si="230"/>
        <v>0.32444964255625675</v>
      </c>
      <c r="J1808">
        <f t="shared" si="223"/>
        <v>0.8055428511957098</v>
      </c>
    </row>
    <row r="1809" spans="3:10" ht="12.75">
      <c r="C1809">
        <f t="shared" si="224"/>
        <v>61.98659999999985</v>
      </c>
      <c r="D1809">
        <f t="shared" si="227"/>
        <v>-0.5978297112756388</v>
      </c>
      <c r="E1809">
        <f t="shared" si="228"/>
        <v>0.5398557355121181</v>
      </c>
      <c r="F1809">
        <f t="shared" si="229"/>
        <v>0.5994012200983585</v>
      </c>
      <c r="G1809">
        <f t="shared" si="225"/>
        <v>0.145722107582665</v>
      </c>
      <c r="H1809">
        <f t="shared" si="226"/>
        <v>0.17870018184195682</v>
      </c>
      <c r="I1809">
        <f t="shared" si="230"/>
        <v>0.3244222894246218</v>
      </c>
      <c r="J1809">
        <f t="shared" si="223"/>
        <v>0.805508894332796</v>
      </c>
    </row>
    <row r="1810" spans="3:10" ht="12.75">
      <c r="C1810">
        <f t="shared" si="224"/>
        <v>62.021699999999846</v>
      </c>
      <c r="D1810">
        <f t="shared" si="227"/>
        <v>-0.5781423066619901</v>
      </c>
      <c r="E1810">
        <f t="shared" si="228"/>
        <v>0.5608947183375704</v>
      </c>
      <c r="F1810">
        <f t="shared" si="229"/>
        <v>0.5797736961550571</v>
      </c>
      <c r="G1810">
        <f t="shared" si="225"/>
        <v>0.15730144252949124</v>
      </c>
      <c r="H1810">
        <f t="shared" si="226"/>
        <v>0.16712426337622327</v>
      </c>
      <c r="I1810">
        <f t="shared" si="230"/>
        <v>0.3244257059057145</v>
      </c>
      <c r="J1810">
        <f t="shared" si="223"/>
        <v>0.805513135716252</v>
      </c>
    </row>
    <row r="1811" spans="3:10" ht="12.75">
      <c r="C1811">
        <f t="shared" si="224"/>
        <v>62.056799999999846</v>
      </c>
      <c r="D1811">
        <f t="shared" si="227"/>
        <v>-0.5577406150569414</v>
      </c>
      <c r="E1811">
        <f t="shared" si="228"/>
        <v>0.581244775072613</v>
      </c>
      <c r="F1811">
        <f t="shared" si="229"/>
        <v>0.5594296318343281</v>
      </c>
      <c r="G1811">
        <f t="shared" si="225"/>
        <v>0.1689227442746062</v>
      </c>
      <c r="H1811">
        <f t="shared" si="226"/>
        <v>0.15553729684204765</v>
      </c>
      <c r="I1811">
        <f t="shared" si="230"/>
        <v>0.32446004111665383</v>
      </c>
      <c r="J1811">
        <f t="shared" si="223"/>
        <v>0.805555759853598</v>
      </c>
    </row>
    <row r="1812" spans="3:10" ht="12.75">
      <c r="C1812">
        <f t="shared" si="224"/>
        <v>62.091899999999846</v>
      </c>
      <c r="D1812">
        <f t="shared" si="227"/>
        <v>-0.5366497005511764</v>
      </c>
      <c r="E1812">
        <f t="shared" si="228"/>
        <v>0.6008807551499978</v>
      </c>
      <c r="F1812">
        <f t="shared" si="229"/>
        <v>0.5383940300368854</v>
      </c>
      <c r="G1812">
        <f t="shared" si="225"/>
        <v>0.18052884095481583</v>
      </c>
      <c r="H1812">
        <f t="shared" si="226"/>
        <v>0.14399645055083368</v>
      </c>
      <c r="I1812">
        <f t="shared" si="230"/>
        <v>0.3245252915056495</v>
      </c>
      <c r="J1812">
        <f t="shared" si="223"/>
        <v>0.8056367562439657</v>
      </c>
    </row>
    <row r="1813" spans="3:10" ht="12.75">
      <c r="C1813">
        <f t="shared" si="224"/>
        <v>62.126999999999846</v>
      </c>
      <c r="D1813">
        <f t="shared" si="227"/>
        <v>-0.5148954792164657</v>
      </c>
      <c r="E1813">
        <f t="shared" si="228"/>
        <v>0.6197783856042925</v>
      </c>
      <c r="F1813">
        <f t="shared" si="229"/>
        <v>0.5166927487427122</v>
      </c>
      <c r="G1813">
        <f t="shared" si="225"/>
        <v>0.19206262363113158</v>
      </c>
      <c r="H1813">
        <f t="shared" si="226"/>
        <v>0.13255867725877693</v>
      </c>
      <c r="I1813">
        <f t="shared" si="230"/>
        <v>0.3246213008899085</v>
      </c>
      <c r="J1813">
        <f t="shared" si="223"/>
        <v>0.8057559194817107</v>
      </c>
    </row>
    <row r="1814" spans="3:10" ht="12.75">
      <c r="C1814">
        <f t="shared" si="224"/>
        <v>62.162099999999846</v>
      </c>
      <c r="D1814">
        <f t="shared" si="227"/>
        <v>-0.49250468724837654</v>
      </c>
      <c r="E1814">
        <f t="shared" si="228"/>
        <v>0.6379143010851618</v>
      </c>
      <c r="F1814">
        <f t="shared" si="229"/>
        <v>0.4943524692119149</v>
      </c>
      <c r="G1814">
        <f t="shared" si="225"/>
        <v>0.20346732776448523</v>
      </c>
      <c r="H1814">
        <f t="shared" si="226"/>
        <v>0.12128043348081059</v>
      </c>
      <c r="I1814">
        <f t="shared" si="230"/>
        <v>0.3247477612452958</v>
      </c>
      <c r="J1814">
        <f t="shared" si="223"/>
        <v>0.8059128504314791</v>
      </c>
    </row>
    <row r="1815" spans="3:10" ht="12.75">
      <c r="C1815">
        <f t="shared" si="224"/>
        <v>62.197199999999846</v>
      </c>
      <c r="D1815">
        <f t="shared" si="227"/>
        <v>-0.4695048480946936</v>
      </c>
      <c r="E1815">
        <f t="shared" si="228"/>
        <v>0.6552660727545</v>
      </c>
      <c r="F1815">
        <f t="shared" si="229"/>
        <v>0.4714006631671685</v>
      </c>
      <c r="G1815">
        <f t="shared" si="225"/>
        <v>0.21468681305155285</v>
      </c>
      <c r="H1815">
        <f t="shared" si="226"/>
        <v>0.11021740119221067</v>
      </c>
      <c r="I1815">
        <f t="shared" si="230"/>
        <v>0.32490421424376353</v>
      </c>
      <c r="J1815">
        <f t="shared" si="223"/>
        <v>0.8061069584661374</v>
      </c>
    </row>
    <row r="1816" spans="3:10" ht="12.75">
      <c r="C1816">
        <f t="shared" si="224"/>
        <v>62.232299999999846</v>
      </c>
      <c r="D1816">
        <f t="shared" si="227"/>
        <v>-0.4459242386099821</v>
      </c>
      <c r="E1816">
        <f t="shared" si="228"/>
        <v>0.6718122360316676</v>
      </c>
      <c r="F1816">
        <f t="shared" si="229"/>
        <v>0.44786555899813674</v>
      </c>
      <c r="G1816">
        <f t="shared" si="225"/>
        <v>0.22566584024093453</v>
      </c>
      <c r="H1816">
        <f t="shared" si="226"/>
        <v>0.09942421328994612</v>
      </c>
      <c r="I1816">
        <f t="shared" si="230"/>
        <v>0.32509005353088066</v>
      </c>
      <c r="J1816">
        <f t="shared" si="223"/>
        <v>0.8063374647514285</v>
      </c>
    </row>
    <row r="1817" spans="3:10" ht="12.75">
      <c r="C1817">
        <f t="shared" si="224"/>
        <v>62.267399999999846</v>
      </c>
      <c r="D1817">
        <f t="shared" si="227"/>
        <v>-0.42179185427792926</v>
      </c>
      <c r="E1817">
        <f t="shared" si="228"/>
        <v>0.6875323171525022</v>
      </c>
      <c r="F1817">
        <f t="shared" si="229"/>
        <v>0.42377610702945934</v>
      </c>
      <c r="G1817">
        <f t="shared" si="225"/>
        <v>0.23635034356454443</v>
      </c>
      <c r="H1817">
        <f t="shared" si="226"/>
        <v>0.08895418416760695</v>
      </c>
      <c r="I1817">
        <f t="shared" si="230"/>
        <v>0.32530452773215135</v>
      </c>
      <c r="J1817">
        <f t="shared" si="223"/>
        <v>0.8066034065538669</v>
      </c>
    </row>
    <row r="1818" spans="3:10" ht="12.75">
      <c r="C1818">
        <f t="shared" si="224"/>
        <v>62.302499999999846</v>
      </c>
      <c r="D1818">
        <f t="shared" si="227"/>
        <v>-0.39713737354425505</v>
      </c>
      <c r="E1818">
        <f t="shared" si="228"/>
        <v>0.7024068585092362</v>
      </c>
      <c r="F1818">
        <f t="shared" si="229"/>
        <v>0.39916194389505744</v>
      </c>
      <c r="G1818">
        <f t="shared" si="225"/>
        <v>0.2466876974404071</v>
      </c>
      <c r="H1818">
        <f t="shared" si="226"/>
        <v>0.07885904673281459</v>
      </c>
      <c r="I1818">
        <f t="shared" si="230"/>
        <v>0.3255467441732217</v>
      </c>
      <c r="J1818">
        <f t="shared" si="223"/>
        <v>0.8069036425413157</v>
      </c>
    </row>
    <row r="1819" spans="3:10" ht="12.75">
      <c r="C1819">
        <f t="shared" si="224"/>
        <v>62.337599999999846</v>
      </c>
      <c r="D1819">
        <f t="shared" si="227"/>
        <v>-0.3719911213040827</v>
      </c>
      <c r="E1819">
        <f t="shared" si="228"/>
        <v>0.7164174427399528</v>
      </c>
      <c r="F1819">
        <f t="shared" si="229"/>
        <v>0.3740533560626187</v>
      </c>
      <c r="G1819">
        <f t="shared" si="225"/>
        <v>0.25662697613102675</v>
      </c>
      <c r="H1819">
        <f t="shared" si="226"/>
        <v>0.06918869716453438</v>
      </c>
      <c r="I1819">
        <f t="shared" si="230"/>
        <v>0.32581567329556116</v>
      </c>
      <c r="J1819">
        <f t="shared" si="223"/>
        <v>0.8072368590389827</v>
      </c>
    </row>
    <row r="1820" spans="3:10" ht="12.75">
      <c r="C1820">
        <f t="shared" si="224"/>
        <v>62.372699999999845</v>
      </c>
      <c r="D1820">
        <f t="shared" si="227"/>
        <v>-0.3463840315887076</v>
      </c>
      <c r="E1820">
        <f t="shared" si="228"/>
        <v>0.7295467155377507</v>
      </c>
      <c r="F1820">
        <f t="shared" si="229"/>
        <v>0.3484812425531688</v>
      </c>
      <c r="G1820">
        <f t="shared" si="225"/>
        <v>0.2661192050759599</v>
      </c>
      <c r="H1820">
        <f t="shared" si="226"/>
        <v>0.0599909486698234</v>
      </c>
      <c r="I1820">
        <f t="shared" si="230"/>
        <v>0.3261101537457833</v>
      </c>
      <c r="J1820">
        <f t="shared" si="223"/>
        <v>0.8076015771973001</v>
      </c>
    </row>
    <row r="1821" spans="3:10" ht="12.75">
      <c r="C1821">
        <f t="shared" si="224"/>
        <v>62.407799999999845</v>
      </c>
      <c r="D1821">
        <f t="shared" si="227"/>
        <v>-0.32034760949769464</v>
      </c>
      <c r="E1821">
        <f t="shared" si="228"/>
        <v>0.741778407151367</v>
      </c>
      <c r="F1821">
        <f t="shared" si="229"/>
        <v>0.32247707690164135</v>
      </c>
      <c r="G1821">
        <f t="shared" si="225"/>
        <v>0.2751176026580096</v>
      </c>
      <c r="H1821">
        <f t="shared" si="226"/>
        <v>0.05131129545544373</v>
      </c>
      <c r="I1821">
        <f t="shared" si="230"/>
        <v>0.3264288981134533</v>
      </c>
      <c r="J1821">
        <f t="shared" si="223"/>
        <v>0.8079961610223817</v>
      </c>
    </row>
    <row r="1822" spans="3:10" ht="12.75">
      <c r="C1822">
        <f t="shared" si="224"/>
        <v>62.442899999999845</v>
      </c>
      <c r="D1822">
        <f t="shared" si="227"/>
        <v>-0.29391389242316807</v>
      </c>
      <c r="E1822">
        <f t="shared" si="228"/>
        <v>0.7530973525506146</v>
      </c>
      <c r="F1822">
        <f t="shared" si="229"/>
        <v>0.2960728684052917</v>
      </c>
      <c r="G1822">
        <f t="shared" si="225"/>
        <v>0.28357781120937237</v>
      </c>
      <c r="H1822">
        <f t="shared" si="226"/>
        <v>0.043192688079668806</v>
      </c>
      <c r="I1822">
        <f t="shared" si="230"/>
        <v>0.32677049928904117</v>
      </c>
      <c r="J1822">
        <f t="shared" si="223"/>
        <v>0.8084188262145324</v>
      </c>
    </row>
    <row r="1823" spans="3:10" ht="12.75">
      <c r="C1823">
        <f t="shared" si="224"/>
        <v>62.477999999999845</v>
      </c>
      <c r="D1823">
        <f t="shared" si="227"/>
        <v>-0.2671154106140375</v>
      </c>
      <c r="E1823">
        <f t="shared" si="228"/>
        <v>0.7634895102316404</v>
      </c>
      <c r="F1823">
        <f t="shared" si="229"/>
        <v>0.26930112270768747</v>
      </c>
      <c r="G1823">
        <f t="shared" si="225"/>
        <v>0.29145811611687505</v>
      </c>
      <c r="H1823">
        <f t="shared" si="226"/>
        <v>0.03567532129375293</v>
      </c>
      <c r="I1823">
        <f t="shared" si="230"/>
        <v>0.327133437410628</v>
      </c>
      <c r="J1823">
        <f t="shared" si="223"/>
        <v>0.8088676497556667</v>
      </c>
    </row>
    <row r="1824" spans="3:10" ht="12.75">
      <c r="C1824">
        <f t="shared" si="224"/>
        <v>62.513099999999845</v>
      </c>
      <c r="D1824">
        <f t="shared" si="227"/>
        <v>-0.23998514712871982</v>
      </c>
      <c r="E1824">
        <f t="shared" si="228"/>
        <v>0.7729419796386802</v>
      </c>
      <c r="F1824">
        <f t="shared" si="229"/>
        <v>0.24219480176683084</v>
      </c>
      <c r="G1824">
        <f t="shared" si="225"/>
        <v>0.29871965194388095</v>
      </c>
      <c r="H1824">
        <f t="shared" si="226"/>
        <v>0.02879643542119665</v>
      </c>
      <c r="I1824">
        <f t="shared" si="230"/>
        <v>0.3275160873650776</v>
      </c>
      <c r="J1824">
        <f t="shared" si="223"/>
        <v>0.8093405801825059</v>
      </c>
    </row>
    <row r="1825" spans="3:10" ht="12.75">
      <c r="C1825">
        <f t="shared" si="224"/>
        <v>62.548199999999845</v>
      </c>
      <c r="D1825">
        <f t="shared" si="227"/>
        <v>-0.2125564972256774</v>
      </c>
      <c r="E1825">
        <f t="shared" si="228"/>
        <v>0.781443017180696</v>
      </c>
      <c r="F1825">
        <f t="shared" si="229"/>
        <v>0.21478728325673097</v>
      </c>
      <c r="G1825">
        <f t="shared" si="225"/>
        <v>0.30532659455023475</v>
      </c>
      <c r="H1825">
        <f t="shared" si="226"/>
        <v>0.022590132256424703</v>
      </c>
      <c r="I1825">
        <f t="shared" si="230"/>
        <v>0.32791672680665945</v>
      </c>
      <c r="J1825">
        <f t="shared" si="223"/>
        <v>0.8098354484790838</v>
      </c>
    </row>
    <row r="1826" spans="3:10" ht="12.75">
      <c r="C1826">
        <f t="shared" si="224"/>
        <v>62.583299999999845</v>
      </c>
      <c r="D1826">
        <f t="shared" si="227"/>
        <v>-0.18486322724178986</v>
      </c>
      <c r="E1826">
        <f t="shared" si="228"/>
        <v>0.7889820508230072</v>
      </c>
      <c r="F1826">
        <f t="shared" si="229"/>
        <v>0.1871123194524506</v>
      </c>
      <c r="G1826">
        <f t="shared" si="225"/>
        <v>0.3112463382604392</v>
      </c>
      <c r="H1826">
        <f t="shared" si="226"/>
        <v>0.017087206393124818</v>
      </c>
      <c r="I1826">
        <f t="shared" si="230"/>
        <v>0.328333544653564</v>
      </c>
      <c r="J1826">
        <f t="shared" si="223"/>
        <v>0.8103499795194222</v>
      </c>
    </row>
    <row r="1827" spans="3:10" ht="12.75">
      <c r="C1827">
        <f t="shared" si="224"/>
        <v>62.618399999999845</v>
      </c>
      <c r="D1827">
        <f t="shared" si="227"/>
        <v>-0.1569394330092137</v>
      </c>
      <c r="E1827">
        <f t="shared" si="228"/>
        <v>0.7955496932357882</v>
      </c>
      <c r="F1827">
        <f t="shared" si="229"/>
        <v>0.15920399564929033</v>
      </c>
      <c r="G1827">
        <f t="shared" si="225"/>
        <v>0.3164496572037783</v>
      </c>
      <c r="H1827">
        <f t="shared" si="226"/>
        <v>0.012314992816626737</v>
      </c>
      <c r="I1827">
        <f t="shared" si="230"/>
        <v>0.32876465002040506</v>
      </c>
      <c r="J1827">
        <f t="shared" si="223"/>
        <v>0.8108818039892189</v>
      </c>
    </row>
    <row r="1828" spans="3:10" ht="12.75">
      <c r="C1828">
        <f t="shared" si="224"/>
        <v>62.653499999999845</v>
      </c>
      <c r="D1828">
        <f t="shared" si="227"/>
        <v>-0.12881949786195765</v>
      </c>
      <c r="E1828">
        <f t="shared" si="228"/>
        <v>0.8011377534830783</v>
      </c>
      <c r="F1828">
        <f t="shared" si="229"/>
        <v>0.13109668816735442</v>
      </c>
      <c r="G1828">
        <f t="shared" si="225"/>
        <v>0.3209108500279567</v>
      </c>
      <c r="H1828">
        <f t="shared" si="226"/>
        <v>0.008297231514703456</v>
      </c>
      <c r="I1828">
        <f t="shared" si="230"/>
        <v>0.3292080815426602</v>
      </c>
      <c r="J1828">
        <f t="shared" si="223"/>
        <v>0.8114284707140367</v>
      </c>
    </row>
    <row r="1829" spans="3:10" ht="12.75">
      <c r="C1829">
        <f t="shared" si="224"/>
        <v>62.688599999999845</v>
      </c>
      <c r="D1829">
        <f t="shared" si="227"/>
        <v>-0.10053805028391255</v>
      </c>
      <c r="E1829">
        <f t="shared" si="228"/>
        <v>0.8057392472377524</v>
      </c>
      <c r="F1829">
        <f t="shared" si="229"/>
        <v>0.10282502199325817</v>
      </c>
      <c r="G1829">
        <f t="shared" si="225"/>
        <v>0.3246078672696299</v>
      </c>
      <c r="H1829">
        <f t="shared" si="226"/>
        <v>0.005053949777445264</v>
      </c>
      <c r="I1829">
        <f t="shared" si="230"/>
        <v>0.3296618170470752</v>
      </c>
      <c r="J1829">
        <f t="shared" si="223"/>
        <v>0.81198745932074</v>
      </c>
    </row>
    <row r="1830" spans="3:10" ht="12.75">
      <c r="C1830">
        <f t="shared" si="224"/>
        <v>62.723699999999845</v>
      </c>
      <c r="D1830">
        <f t="shared" si="227"/>
        <v>-0.07212992125052153</v>
      </c>
      <c r="E1830">
        <f t="shared" si="228"/>
        <v>0.8093484055097158</v>
      </c>
      <c r="F1830">
        <f t="shared" si="229"/>
        <v>0.07442382811118808</v>
      </c>
      <c r="G1830">
        <f t="shared" si="225"/>
        <v>0.32752242075055965</v>
      </c>
      <c r="H1830">
        <f t="shared" si="226"/>
        <v>0.002601362769803219</v>
      </c>
      <c r="I1830">
        <f t="shared" si="230"/>
        <v>0.33012378352036287</v>
      </c>
      <c r="J1830">
        <f t="shared" si="223"/>
        <v>0.8125561931588029</v>
      </c>
    </row>
    <row r="1831" spans="3:10" ht="12.75">
      <c r="C1831">
        <f t="shared" si="224"/>
        <v>62.758799999999844</v>
      </c>
      <c r="D1831">
        <f t="shared" si="227"/>
        <v>-0.043630101316659245</v>
      </c>
      <c r="E1831">
        <f t="shared" si="228"/>
        <v>0.8119606818764185</v>
      </c>
      <c r="F1831">
        <f t="shared" si="229"/>
        <v>0.045928100575915606</v>
      </c>
      <c r="G1831">
        <f t="shared" si="225"/>
        <v>0.3296400744566092</v>
      </c>
      <c r="H1831">
        <f t="shared" si="226"/>
        <v>0.0009517928704509754</v>
      </c>
      <c r="I1831">
        <f t="shared" si="230"/>
        <v>0.3305918673270602</v>
      </c>
      <c r="J1831">
        <f t="shared" si="223"/>
        <v>0.8131320524085374</v>
      </c>
    </row>
    <row r="1832" spans="3:10" ht="12.75">
      <c r="C1832">
        <f t="shared" si="224"/>
        <v>62.793899999999844</v>
      </c>
      <c r="D1832">
        <f t="shared" si="227"/>
        <v>-0.015073697503606424</v>
      </c>
      <c r="E1832">
        <f t="shared" si="228"/>
        <v>0.8135727582066331</v>
      </c>
      <c r="F1832">
        <f t="shared" si="229"/>
        <v>0.017372953380686396</v>
      </c>
      <c r="G1832">
        <f t="shared" si="225"/>
        <v>0.33095031644797435</v>
      </c>
      <c r="H1832">
        <f t="shared" si="226"/>
        <v>0.00011360817821511527</v>
      </c>
      <c r="I1832">
        <f t="shared" si="230"/>
        <v>0.33106392462618944</v>
      </c>
      <c r="J1832">
        <f t="shared" si="223"/>
        <v>0.8137123873042482</v>
      </c>
    </row>
    <row r="1833" spans="3:10" ht="12.75">
      <c r="C1833">
        <f t="shared" si="224"/>
        <v>62.828999999999844</v>
      </c>
      <c r="D1833">
        <f t="shared" si="227"/>
        <v>0.013504109961740937</v>
      </c>
      <c r="E1833">
        <f t="shared" si="228"/>
        <v>0.8141825488702952</v>
      </c>
      <c r="F1833">
        <f t="shared" si="229"/>
        <v>-0.011206422826833928</v>
      </c>
      <c r="G1833">
        <f t="shared" si="225"/>
        <v>0.3314466114424653</v>
      </c>
      <c r="H1833">
        <f t="shared" si="226"/>
        <v>9.118049292939541E-05</v>
      </c>
      <c r="I1833">
        <f t="shared" si="230"/>
        <v>0.3315377919353947</v>
      </c>
      <c r="J1833">
        <f t="shared" si="223"/>
        <v>0.8142945314017461</v>
      </c>
    </row>
    <row r="1834" spans="3:10" ht="12.75">
      <c r="C1834">
        <f t="shared" si="224"/>
        <v>62.864099999999844</v>
      </c>
      <c r="D1834">
        <f t="shared" si="227"/>
        <v>0.04206811100210141</v>
      </c>
      <c r="E1834">
        <f t="shared" si="228"/>
        <v>0.8137892034290733</v>
      </c>
      <c r="F1834">
        <f t="shared" si="229"/>
        <v>-0.03977480412718465</v>
      </c>
      <c r="G1834">
        <f t="shared" si="225"/>
        <v>0.33112643380886286</v>
      </c>
      <c r="H1834">
        <f t="shared" si="226"/>
        <v>0.0008848629816425627</v>
      </c>
      <c r="I1834">
        <f t="shared" si="230"/>
        <v>0.33201129679050545</v>
      </c>
      <c r="J1834">
        <f t="shared" si="223"/>
        <v>0.8148758148215045</v>
      </c>
    </row>
    <row r="1835" spans="3:10" ht="12.75">
      <c r="C1835">
        <f t="shared" si="224"/>
        <v>62.899199999999844</v>
      </c>
      <c r="D1835">
        <f t="shared" si="227"/>
        <v>0.07058310908602915</v>
      </c>
      <c r="E1835">
        <f t="shared" si="228"/>
        <v>0.8123931078042091</v>
      </c>
      <c r="F1835">
        <f t="shared" si="229"/>
        <v>-0.06829697675680692</v>
      </c>
      <c r="G1835">
        <f t="shared" si="225"/>
        <v>0.3299912808038907</v>
      </c>
      <c r="H1835">
        <f t="shared" si="226"/>
        <v>0.002490987644125145</v>
      </c>
      <c r="I1835">
        <f t="shared" si="230"/>
        <v>0.3324822684480158</v>
      </c>
      <c r="J1835">
        <f t="shared" si="223"/>
        <v>0.815453577400965</v>
      </c>
    </row>
    <row r="1836" spans="3:10" ht="12.75">
      <c r="C1836">
        <f t="shared" si="224"/>
        <v>62.934299999999844</v>
      </c>
      <c r="D1836">
        <f t="shared" si="227"/>
        <v>0.09901396461162273</v>
      </c>
      <c r="E1836">
        <f t="shared" si="228"/>
        <v>0.8099958839200452</v>
      </c>
      <c r="F1836">
        <f t="shared" si="229"/>
        <v>-0.09673778052725311</v>
      </c>
      <c r="G1836">
        <f t="shared" si="225"/>
        <v>0.32804666598370763</v>
      </c>
      <c r="H1836">
        <f t="shared" si="226"/>
        <v>0.00490188259405584</v>
      </c>
      <c r="I1836">
        <f t="shared" si="230"/>
        <v>0.33294854857776346</v>
      </c>
      <c r="J1836">
        <f aca="true" t="shared" si="231" ref="J1836:J1899">SQRT(2*(I1836)/k)</f>
        <v>0.81602518169204</v>
      </c>
    </row>
    <row r="1837" spans="3:10" ht="12.75">
      <c r="C1837">
        <f t="shared" si="224"/>
        <v>62.969399999999844</v>
      </c>
      <c r="D1837">
        <f t="shared" si="227"/>
        <v>0.12732563822422893</v>
      </c>
      <c r="E1837">
        <f t="shared" si="228"/>
        <v>0.8066003878235386</v>
      </c>
      <c r="F1837">
        <f t="shared" si="229"/>
        <v>-0.125062152182355</v>
      </c>
      <c r="G1837">
        <f t="shared" si="225"/>
        <v>0.32530209281854144</v>
      </c>
      <c r="H1837">
        <f t="shared" si="226"/>
        <v>0.008105909074603615</v>
      </c>
      <c r="I1837">
        <f t="shared" si="230"/>
        <v>0.33340800189314507</v>
      </c>
      <c r="J1837">
        <f t="shared" si="231"/>
        <v>0.8165880257426569</v>
      </c>
    </row>
    <row r="1838" spans="3:10" ht="12.75">
      <c r="C1838">
        <f t="shared" si="224"/>
        <v>63.004499999999844</v>
      </c>
      <c r="D1838">
        <f t="shared" si="227"/>
        <v>0.15548323401472494</v>
      </c>
      <c r="E1838">
        <f t="shared" si="228"/>
        <v>0.8022107062819379</v>
      </c>
      <c r="F1838">
        <f t="shared" si="229"/>
        <v>-0.15323516863986922</v>
      </c>
      <c r="G1838">
        <f t="shared" si="225"/>
        <v>0.32177100863668284</v>
      </c>
      <c r="H1838">
        <f t="shared" si="226"/>
        <v>0.012087518029838859</v>
      </c>
      <c r="I1838">
        <f t="shared" si="230"/>
        <v>0.3338585266665217</v>
      </c>
      <c r="J1838">
        <f t="shared" si="231"/>
        <v>0.8171395556042086</v>
      </c>
    </row>
    <row r="1839" spans="3:10" ht="12.75">
      <c r="C1839">
        <f t="shared" si="224"/>
        <v>63.039599999999844</v>
      </c>
      <c r="D1839">
        <f t="shared" si="227"/>
        <v>0.18345204254510494</v>
      </c>
      <c r="E1839">
        <f t="shared" si="228"/>
        <v>0.7968321518626785</v>
      </c>
      <c r="F1839">
        <f t="shared" si="229"/>
        <v>-0.181222090064256</v>
      </c>
      <c r="G1839">
        <f t="shared" si="225"/>
        <v>0.3174707391210534</v>
      </c>
      <c r="H1839">
        <f t="shared" si="226"/>
        <v>0.0168273259569855</v>
      </c>
      <c r="I1839">
        <f t="shared" si="230"/>
        <v>0.3342980650780389</v>
      </c>
      <c r="J1839">
        <f t="shared" si="231"/>
        <v>0.8176772775099463</v>
      </c>
    </row>
    <row r="1840" spans="3:10" ht="12.75">
      <c r="C1840">
        <f t="shared" si="224"/>
        <v>63.074699999999844</v>
      </c>
      <c r="D1840">
        <f t="shared" si="227"/>
        <v>0.2111975836483049</v>
      </c>
      <c r="E1840">
        <f t="shared" si="228"/>
        <v>0.7904712565014231</v>
      </c>
      <c r="F1840">
        <f t="shared" si="229"/>
        <v>-0.20898840271745045</v>
      </c>
      <c r="G1840">
        <f t="shared" si="225"/>
        <v>0.3124224036774693</v>
      </c>
      <c r="H1840">
        <f t="shared" si="226"/>
        <v>0.022302209669441374</v>
      </c>
      <c r="I1840">
        <f t="shared" si="230"/>
        <v>0.33472461334691067</v>
      </c>
      <c r="J1840">
        <f t="shared" si="231"/>
        <v>0.8181987696726397</v>
      </c>
    </row>
    <row r="1841" spans="3:10" ht="12.75">
      <c r="C1841">
        <f t="shared" si="224"/>
        <v>63.109799999999844</v>
      </c>
      <c r="D1841">
        <f t="shared" si="227"/>
        <v>0.23868564894947292</v>
      </c>
      <c r="E1841">
        <f t="shared" si="228"/>
        <v>0.7831357635660406</v>
      </c>
      <c r="F1841">
        <f t="shared" si="229"/>
        <v>-0.2364998615347565</v>
      </c>
      <c r="G1841">
        <f t="shared" si="225"/>
        <v>0.30665081208808276</v>
      </c>
      <c r="H1841">
        <f t="shared" si="226"/>
        <v>0.02848541950721551</v>
      </c>
      <c r="I1841">
        <f t="shared" si="230"/>
        <v>0.33513623159529826</v>
      </c>
      <c r="J1841">
        <f t="shared" si="231"/>
        <v>0.8187016936531868</v>
      </c>
    </row>
    <row r="1842" spans="3:10" ht="12.75">
      <c r="C1842">
        <f t="shared" si="224"/>
        <v>63.14489999999984</v>
      </c>
      <c r="D1842">
        <f t="shared" si="227"/>
        <v>0.2658823440562315</v>
      </c>
      <c r="E1842">
        <f t="shared" si="228"/>
        <v>0.7748346184261707</v>
      </c>
      <c r="F1842">
        <f t="shared" si="229"/>
        <v>-0.2637225323733254</v>
      </c>
      <c r="G1842">
        <f t="shared" si="225"/>
        <v>0.3001843429558148</v>
      </c>
      <c r="H1842">
        <f t="shared" si="226"/>
        <v>0.035346710440418136</v>
      </c>
      <c r="I1842">
        <f t="shared" si="230"/>
        <v>0.33553105339623296</v>
      </c>
      <c r="J1842">
        <f t="shared" si="231"/>
        <v>0.8191838052552467</v>
      </c>
    </row>
    <row r="1843" spans="3:10" ht="12.75">
      <c r="C1843">
        <f aca="true" t="shared" si="232" ref="C1843:C1906">C1842+delta_t</f>
        <v>63.17999999999984</v>
      </c>
      <c r="D1843">
        <f t="shared" si="227"/>
        <v>0.2927541303658808</v>
      </c>
      <c r="E1843">
        <f t="shared" si="228"/>
        <v>0.765577957539867</v>
      </c>
      <c r="F1843">
        <f t="shared" si="229"/>
        <v>-0.29062283388108257</v>
      </c>
      <c r="G1843">
        <f aca="true" t="shared" si="233" ref="G1843:G1906">0.5*m*(E1843)^2</f>
        <v>0.29305480453545724</v>
      </c>
      <c r="H1843">
        <f aca="true" t="shared" si="234" ref="H1843:H1906">0.5*k*(D1843)^2</f>
        <v>0.04285249042314157</v>
      </c>
      <c r="I1843">
        <f t="shared" si="230"/>
        <v>0.33590729495859883</v>
      </c>
      <c r="J1843">
        <f t="shared" si="231"/>
        <v>0.8196429649043525</v>
      </c>
    </row>
    <row r="1844" spans="3:10" ht="12.75">
      <c r="C1844">
        <f t="shared" si="232"/>
        <v>63.21509999999984</v>
      </c>
      <c r="D1844">
        <f aca="true" t="shared" si="235" ref="D1844:D1907">D1843+delta_t*E1844</f>
        <v>0.31926786643796035</v>
      </c>
      <c r="E1844">
        <f aca="true" t="shared" si="236" ref="E1844:E1907">E1843+delta_t*F1843</f>
        <v>0.755377096070641</v>
      </c>
      <c r="F1844">
        <f aca="true" t="shared" si="237" ref="F1844:F1907">-(k/m)*D1844-(b/m)*E1844+(F_0/m)*COS(omega*C1844)</f>
        <v>-0.3171675789344293</v>
      </c>
      <c r="G1844">
        <f t="shared" si="233"/>
        <v>0.2852972786340572</v>
      </c>
      <c r="H1844">
        <f t="shared" si="234"/>
        <v>0.050965985269923644</v>
      </c>
      <c r="I1844">
        <f aca="true" t="shared" si="238" ref="I1844:I1907">G1844+H1844</f>
        <v>0.3362632639039808</v>
      </c>
      <c r="J1844">
        <f t="shared" si="231"/>
        <v>0.8200771474733104</v>
      </c>
    </row>
    <row r="1845" spans="3:10" ht="12.75">
      <c r="C1845">
        <f t="shared" si="232"/>
        <v>63.25019999999984</v>
      </c>
      <c r="D1845">
        <f t="shared" si="235"/>
        <v>0.3453908488811168</v>
      </c>
      <c r="E1845">
        <f t="shared" si="236"/>
        <v>0.7442445140500424</v>
      </c>
      <c r="F1845">
        <f t="shared" si="237"/>
        <v>-0.343324015593572</v>
      </c>
      <c r="G1845">
        <f t="shared" si="233"/>
        <v>0.27694994834679193</v>
      </c>
      <c r="H1845">
        <f t="shared" si="234"/>
        <v>0.059647419245409235</v>
      </c>
      <c r="I1845">
        <f t="shared" si="238"/>
        <v>0.33659736759220116</v>
      </c>
      <c r="J1845">
        <f t="shared" si="231"/>
        <v>0.8204844515189805</v>
      </c>
    </row>
    <row r="1846" spans="3:10" ht="12.75">
      <c r="C1846">
        <f t="shared" si="232"/>
        <v>63.28529999999984</v>
      </c>
      <c r="D1846">
        <f t="shared" si="235"/>
        <v>0.37109085270382186</v>
      </c>
      <c r="E1846">
        <f t="shared" si="236"/>
        <v>0.732193841102708</v>
      </c>
      <c r="F1846">
        <f t="shared" si="237"/>
        <v>-0.3690598675249252</v>
      </c>
      <c r="G1846">
        <f t="shared" si="233"/>
        <v>0.26805391047436883</v>
      </c>
      <c r="H1846">
        <f t="shared" si="234"/>
        <v>0.0688542104802248</v>
      </c>
      <c r="I1846">
        <f t="shared" si="238"/>
        <v>0.33690812095459366</v>
      </c>
      <c r="J1846">
        <f t="shared" si="231"/>
        <v>0.8208631078987454</v>
      </c>
    </row>
    <row r="1847" spans="3:10" ht="12.75">
      <c r="C1847">
        <f t="shared" si="232"/>
        <v>63.32039999999984</v>
      </c>
      <c r="D1847">
        <f t="shared" si="235"/>
        <v>0.39633617107913754</v>
      </c>
      <c r="E1847">
        <f t="shared" si="236"/>
        <v>0.7192398397525831</v>
      </c>
      <c r="F1847">
        <f t="shared" si="237"/>
        <v>-0.3943433738406843</v>
      </c>
      <c r="G1847">
        <f t="shared" si="233"/>
        <v>0.2586529735436607</v>
      </c>
      <c r="H1847">
        <f t="shared" si="234"/>
        <v>0.07854118025283569</v>
      </c>
      <c r="I1847">
        <f t="shared" si="238"/>
        <v>0.33719415379649637</v>
      </c>
      <c r="J1847">
        <f t="shared" si="231"/>
        <v>0.8212114877380813</v>
      </c>
    </row>
    <row r="1848" spans="3:10" ht="12.75">
      <c r="C1848">
        <f t="shared" si="232"/>
        <v>63.35549999999984</v>
      </c>
      <c r="D1848">
        <f t="shared" si="235"/>
        <v>0.42109565447444774</v>
      </c>
      <c r="E1848">
        <f t="shared" si="236"/>
        <v>0.7053983873307751</v>
      </c>
      <c r="F1848">
        <f t="shared" si="237"/>
        <v>-0.41914332830638146</v>
      </c>
      <c r="G1848">
        <f t="shared" si="233"/>
        <v>0.2487934424244291</v>
      </c>
      <c r="H1848">
        <f t="shared" si="234"/>
        <v>0.08866077510863174</v>
      </c>
      <c r="I1848">
        <f t="shared" si="238"/>
        <v>0.3374542175330608</v>
      </c>
      <c r="J1848">
        <f t="shared" si="231"/>
        <v>0.821528109723655</v>
      </c>
    </row>
    <row r="1849" spans="3:10" ht="12.75">
      <c r="C1849">
        <f t="shared" si="232"/>
        <v>63.39059999999984</v>
      </c>
      <c r="D1849">
        <f t="shared" si="235"/>
        <v>0.4453387490978512</v>
      </c>
      <c r="E1849">
        <f t="shared" si="236"/>
        <v>0.690686456507221</v>
      </c>
      <c r="F1849">
        <f t="shared" si="237"/>
        <v>-0.44342911786801104</v>
      </c>
      <c r="G1849">
        <f t="shared" si="233"/>
        <v>0.23852389060125068</v>
      </c>
      <c r="H1849">
        <f t="shared" si="234"/>
        <v>0.09916330072401944</v>
      </c>
      <c r="I1849">
        <f t="shared" si="238"/>
        <v>0.33768719132527014</v>
      </c>
      <c r="J1849">
        <f t="shared" si="231"/>
        <v>0.8218116466992544</v>
      </c>
    </row>
    <row r="1850" spans="3:10" ht="12.75">
      <c r="C1850">
        <f t="shared" si="232"/>
        <v>63.42569999999984</v>
      </c>
      <c r="D1850">
        <f t="shared" si="235"/>
        <v>0.4690355346137501</v>
      </c>
      <c r="E1850">
        <f t="shared" si="236"/>
        <v>0.6751220944700539</v>
      </c>
      <c r="F1850">
        <f t="shared" si="237"/>
        <v>-0.4671707604511488</v>
      </c>
      <c r="G1850">
        <f t="shared" si="233"/>
        <v>0.22789492122081617</v>
      </c>
      <c r="H1850">
        <f t="shared" si="234"/>
        <v>0.10999716636520318</v>
      </c>
      <c r="I1850">
        <f t="shared" si="238"/>
        <v>0.33789208758601935</v>
      </c>
      <c r="J1850">
        <f t="shared" si="231"/>
        <v>0.8220609315446384</v>
      </c>
    </row>
    <row r="1851" spans="3:10" ht="12.75">
      <c r="C1851">
        <f t="shared" si="232"/>
        <v>63.46079999999984</v>
      </c>
      <c r="D1851">
        <f t="shared" si="235"/>
        <v>0.49215676108106554</v>
      </c>
      <c r="E1851">
        <f t="shared" si="236"/>
        <v>0.6587244007782186</v>
      </c>
      <c r="F1851">
        <f t="shared" si="237"/>
        <v>-0.49033894198538064</v>
      </c>
      <c r="G1851">
        <f t="shared" si="233"/>
        <v>0.21695891809031156</v>
      </c>
      <c r="H1851">
        <f t="shared" si="234"/>
        <v>0.12110913873890251</v>
      </c>
      <c r="I1851">
        <f t="shared" si="238"/>
        <v>0.3380680568292141</v>
      </c>
      <c r="J1851">
        <f t="shared" si="231"/>
        <v>0.822274962320043</v>
      </c>
    </row>
    <row r="1852" spans="3:10" ht="12.75">
      <c r="C1852">
        <f t="shared" si="232"/>
        <v>63.49589999999984</v>
      </c>
      <c r="D1852">
        <f t="shared" si="235"/>
        <v>0.5146738850684656</v>
      </c>
      <c r="E1852">
        <f t="shared" si="236"/>
        <v>0.6415135039145318</v>
      </c>
      <c r="F1852">
        <f t="shared" si="237"/>
        <v>-0.5129050526083088</v>
      </c>
      <c r="G1852">
        <f t="shared" si="233"/>
        <v>0.20576978785234998</v>
      </c>
      <c r="H1852">
        <f t="shared" si="234"/>
        <v>0.13244460398573404</v>
      </c>
      <c r="I1852">
        <f t="shared" si="238"/>
        <v>0.338214391838084</v>
      </c>
      <c r="J1852">
        <f t="shared" si="231"/>
        <v>0.8224529066616325</v>
      </c>
    </row>
    <row r="1853" spans="3:10" ht="12.75">
      <c r="C1853">
        <f t="shared" si="232"/>
        <v>63.53099999999984</v>
      </c>
      <c r="D1853">
        <f t="shared" si="235"/>
        <v>0.5365591049020016</v>
      </c>
      <c r="E1853">
        <f t="shared" si="236"/>
        <v>0.6235105365679802</v>
      </c>
      <c r="F1853">
        <f t="shared" si="237"/>
        <v>-0.5348412220044134</v>
      </c>
      <c r="G1853">
        <f t="shared" si="233"/>
        <v>0.19438269460564528</v>
      </c>
      <c r="H1853">
        <f t="shared" si="234"/>
        <v>0.1439478365266186</v>
      </c>
      <c r="I1853">
        <f t="shared" si="238"/>
        <v>0.33833053113226386</v>
      </c>
      <c r="J1853">
        <f t="shared" si="231"/>
        <v>0.8225941054156222</v>
      </c>
    </row>
    <row r="1854" spans="3:10" ht="12.75">
      <c r="C1854">
        <f t="shared" si="232"/>
        <v>63.56609999999984</v>
      </c>
      <c r="D1854">
        <f t="shared" si="235"/>
        <v>0.5577853950016161</v>
      </c>
      <c r="E1854">
        <f t="shared" si="236"/>
        <v>0.6047376096756253</v>
      </c>
      <c r="F1854">
        <f t="shared" si="237"/>
        <v>-0.5561203538351084</v>
      </c>
      <c r="G1854">
        <f t="shared" si="233"/>
        <v>0.18285378827809445</v>
      </c>
      <c r="H1854">
        <f t="shared" si="234"/>
        <v>0.15556227343855442</v>
      </c>
      <c r="I1854">
        <f t="shared" si="238"/>
        <v>0.33841606171664884</v>
      </c>
      <c r="J1854">
        <f t="shared" si="231"/>
        <v>0.822698075501151</v>
      </c>
    </row>
    <row r="1855" spans="3:10" ht="12.75">
      <c r="C1855">
        <f t="shared" si="232"/>
        <v>63.60119999999984</v>
      </c>
      <c r="D1855">
        <f t="shared" si="235"/>
        <v>0.5783265392641022</v>
      </c>
      <c r="E1855">
        <f t="shared" si="236"/>
        <v>0.585217785256013</v>
      </c>
      <c r="F1855">
        <f t="shared" si="237"/>
        <v>-0.5767161592174485</v>
      </c>
      <c r="G1855">
        <f t="shared" si="233"/>
        <v>0.17123992808997646</v>
      </c>
      <c r="H1855">
        <f t="shared" si="234"/>
        <v>0.16723079300859656</v>
      </c>
      <c r="I1855">
        <f t="shared" si="238"/>
        <v>0.338470721098573</v>
      </c>
      <c r="J1855">
        <f t="shared" si="231"/>
        <v>0.8227645119942559</v>
      </c>
    </row>
    <row r="1856" spans="3:10" ht="12.75">
      <c r="C1856">
        <f t="shared" si="232"/>
        <v>63.63629999999984</v>
      </c>
      <c r="D1856">
        <f t="shared" si="235"/>
        <v>0.5981571634512707</v>
      </c>
      <c r="E1856">
        <f t="shared" si="236"/>
        <v>0.5649750480674806</v>
      </c>
      <c r="F1856">
        <f t="shared" si="237"/>
        <v>-0.5966031892101157</v>
      </c>
      <c r="G1856">
        <f t="shared" si="233"/>
        <v>0.15959840246942597</v>
      </c>
      <c r="H1856">
        <f t="shared" si="234"/>
        <v>0.1788959960940351</v>
      </c>
      <c r="I1856">
        <f t="shared" si="238"/>
        <v>0.3384943985634611</v>
      </c>
      <c r="J1856">
        <f t="shared" si="231"/>
        <v>0.8227932894274979</v>
      </c>
    </row>
    <row r="1857" spans="3:10" ht="12.75">
      <c r="C1857">
        <f t="shared" si="232"/>
        <v>63.67139999999984</v>
      </c>
      <c r="D1857">
        <f t="shared" si="235"/>
        <v>0.6172527665433005</v>
      </c>
      <c r="E1857">
        <f t="shared" si="236"/>
        <v>0.5440342761262055</v>
      </c>
      <c r="F1857">
        <f t="shared" si="237"/>
        <v>-0.6157568662665324</v>
      </c>
      <c r="G1857">
        <f t="shared" si="233"/>
        <v>0.1479866468000822</v>
      </c>
      <c r="H1857">
        <f t="shared" si="234"/>
        <v>0.19050048890267912</v>
      </c>
      <c r="I1857">
        <f t="shared" si="238"/>
        <v>0.33848713570276134</v>
      </c>
      <c r="J1857">
        <f t="shared" si="231"/>
        <v>0.8227844623019583</v>
      </c>
    </row>
    <row r="1858" spans="3:10" ht="12.75">
      <c r="C1858">
        <f t="shared" si="232"/>
        <v>63.70649999999984</v>
      </c>
      <c r="D1858">
        <f t="shared" si="235"/>
        <v>0.6355897510185213</v>
      </c>
      <c r="E1858">
        <f t="shared" si="236"/>
        <v>0.5224212101202502</v>
      </c>
      <c r="F1858">
        <f t="shared" si="237"/>
        <v>-0.6341535146162195</v>
      </c>
      <c r="G1858">
        <f t="shared" si="233"/>
        <v>0.13646196039175332</v>
      </c>
      <c r="H1858">
        <f t="shared" si="234"/>
        <v>0.20198716579989298</v>
      </c>
      <c r="I1858">
        <f t="shared" si="238"/>
        <v>0.3384491261916463</v>
      </c>
      <c r="J1858">
        <f t="shared" si="231"/>
        <v>0.8227382648104393</v>
      </c>
    </row>
    <row r="1859" spans="3:10" ht="12.75">
      <c r="C1859">
        <f t="shared" si="232"/>
        <v>63.74159999999984</v>
      </c>
      <c r="D1859">
        <f t="shared" si="235"/>
        <v>0.6531454520221998</v>
      </c>
      <c r="E1859">
        <f t="shared" si="236"/>
        <v>0.5001624217572209</v>
      </c>
      <c r="F1859">
        <f t="shared" si="237"/>
        <v>-0.651770389536839</v>
      </c>
      <c r="G1859">
        <f t="shared" si="233"/>
        <v>0.12508122406902408</v>
      </c>
      <c r="H1859">
        <f t="shared" si="234"/>
        <v>0.21329949074864182</v>
      </c>
      <c r="I1859">
        <f t="shared" si="238"/>
        <v>0.3383807148176659</v>
      </c>
      <c r="J1859">
        <f t="shared" si="231"/>
        <v>0.8226551097728207</v>
      </c>
    </row>
    <row r="1860" spans="3:10" ht="12.75">
      <c r="C1860">
        <f t="shared" si="232"/>
        <v>63.77669999999984</v>
      </c>
      <c r="D1860">
        <f t="shared" si="235"/>
        <v>0.669898165388265</v>
      </c>
      <c r="E1860">
        <f t="shared" si="236"/>
        <v>0.4772852810844779</v>
      </c>
      <c r="F1860">
        <f t="shared" si="237"/>
        <v>-0.6685857054807219</v>
      </c>
      <c r="G1860">
        <f t="shared" si="233"/>
        <v>0.11390061976994453</v>
      </c>
      <c r="H1860">
        <f t="shared" si="234"/>
        <v>0.2243817759952816</v>
      </c>
      <c r="I1860">
        <f t="shared" si="238"/>
        <v>0.3382823957652261</v>
      </c>
      <c r="J1860">
        <f t="shared" si="231"/>
        <v>0.8225355867866461</v>
      </c>
    </row>
    <row r="1861" spans="3:10" ht="12.75">
      <c r="C1861">
        <f t="shared" si="232"/>
        <v>63.81179999999984</v>
      </c>
      <c r="D1861">
        <f t="shared" si="235"/>
        <v>0.6858271744793208</v>
      </c>
      <c r="E1861">
        <f t="shared" si="236"/>
        <v>0.45381792282210454</v>
      </c>
      <c r="F1861">
        <f t="shared" si="237"/>
        <v>-0.6845786630210953</v>
      </c>
      <c r="G1861">
        <f t="shared" si="233"/>
        <v>0.10297535353728482</v>
      </c>
      <c r="H1861">
        <f t="shared" si="234"/>
        <v>0.2351794566271444</v>
      </c>
      <c r="I1861">
        <f t="shared" si="238"/>
        <v>0.3381548101644292</v>
      </c>
      <c r="J1861">
        <f t="shared" si="231"/>
        <v>0.8223804595981463</v>
      </c>
    </row>
    <row r="1862" spans="3:10" ht="12.75">
      <c r="C1862">
        <f t="shared" si="232"/>
        <v>63.84689999999984</v>
      </c>
      <c r="D1862">
        <f t="shared" si="235"/>
        <v>0.700912775811748</v>
      </c>
      <c r="E1862">
        <f t="shared" si="236"/>
        <v>0.42978921175006407</v>
      </c>
      <c r="F1862">
        <f t="shared" si="237"/>
        <v>-0.699729474584672</v>
      </c>
      <c r="G1862">
        <f t="shared" si="233"/>
        <v>0.0923593832683707</v>
      </c>
      <c r="H1862">
        <f t="shared" si="234"/>
        <v>0.24563935964806488</v>
      </c>
      <c r="I1862">
        <f t="shared" si="238"/>
        <v>0.3379987429164356</v>
      </c>
      <c r="J1862">
        <f t="shared" si="231"/>
        <v>0.8221906627010983</v>
      </c>
    </row>
    <row r="1863" spans="3:10" ht="12.75">
      <c r="C1863">
        <f t="shared" si="232"/>
        <v>63.88199999999984</v>
      </c>
      <c r="D1863">
        <f t="shared" si="235"/>
        <v>0.7151363034341922</v>
      </c>
      <c r="E1863">
        <f t="shared" si="236"/>
        <v>0.4052287071921421</v>
      </c>
      <c r="F1863">
        <f t="shared" si="237"/>
        <v>-0.7140193889387687</v>
      </c>
      <c r="G1863">
        <f t="shared" si="233"/>
        <v>0.08210515256630742</v>
      </c>
      <c r="H1863">
        <f t="shared" si="234"/>
        <v>0.2557099662447605</v>
      </c>
      <c r="I1863">
        <f t="shared" si="238"/>
        <v>0.3378151188110679</v>
      </c>
      <c r="J1863">
        <f t="shared" si="231"/>
        <v>0.8219672971731514</v>
      </c>
    </row>
    <row r="1864" spans="3:10" ht="12.75">
      <c r="C1864">
        <f t="shared" si="232"/>
        <v>63.91709999999984</v>
      </c>
      <c r="D1864">
        <f t="shared" si="235"/>
        <v>0.72848015202927</v>
      </c>
      <c r="E1864">
        <f t="shared" si="236"/>
        <v>0.3801666266403913</v>
      </c>
      <c r="F1864">
        <f t="shared" si="237"/>
        <v>-0.7274307144026371</v>
      </c>
      <c r="G1864">
        <f t="shared" si="233"/>
        <v>0.07226333200556734</v>
      </c>
      <c r="H1864">
        <f t="shared" si="234"/>
        <v>0.2653416659502941</v>
      </c>
      <c r="I1864">
        <f t="shared" si="238"/>
        <v>0.33760499795586146</v>
      </c>
      <c r="J1864">
        <f t="shared" si="231"/>
        <v>0.8217116257615703</v>
      </c>
    </row>
    <row r="1865" spans="3:10" ht="12.75">
      <c r="C1865">
        <f t="shared" si="232"/>
        <v>63.95219999999984</v>
      </c>
      <c r="D1865">
        <f t="shared" si="235"/>
        <v>0.7409277987098966</v>
      </c>
      <c r="E1865">
        <f t="shared" si="236"/>
        <v>0.35463380856485877</v>
      </c>
      <c r="F1865">
        <f t="shared" si="237"/>
        <v>-0.7399468407542813</v>
      </c>
      <c r="G1865">
        <f t="shared" si="233"/>
        <v>0.06288256908860845</v>
      </c>
      <c r="H1865">
        <f t="shared" si="234"/>
        <v>0.2744870014505465</v>
      </c>
      <c r="I1865">
        <f t="shared" si="238"/>
        <v>0.33736957053915495</v>
      </c>
      <c r="J1865">
        <f t="shared" si="231"/>
        <v>0.8214250672327391</v>
      </c>
    </row>
    <row r="1866" spans="3:10" ht="12.75">
      <c r="C1866">
        <f t="shared" si="232"/>
        <v>63.98729999999984</v>
      </c>
      <c r="D1866">
        <f t="shared" si="235"/>
        <v>0.7524638234832454</v>
      </c>
      <c r="E1866">
        <f t="shared" si="236"/>
        <v>0.3286616744543835</v>
      </c>
      <c r="F1866">
        <f t="shared" si="237"/>
        <v>-0.7515522598056271</v>
      </c>
      <c r="G1866">
        <f t="shared" si="233"/>
        <v>0.054009248127579575</v>
      </c>
      <c r="H1866">
        <f t="shared" si="234"/>
        <v>0.2831009028255123</v>
      </c>
      <c r="I1866">
        <f t="shared" si="238"/>
        <v>0.3371101509530919</v>
      </c>
      <c r="J1866">
        <f t="shared" si="231"/>
        <v>0.8211091900022699</v>
      </c>
    </row>
    <row r="1867" spans="3:10" ht="12.75">
      <c r="C1867">
        <f t="shared" si="232"/>
        <v>64.02239999999985</v>
      </c>
      <c r="D1867">
        <f t="shared" si="235"/>
        <v>0.7630739283569911</v>
      </c>
      <c r="E1867">
        <f t="shared" si="236"/>
        <v>0.30228219013520596</v>
      </c>
      <c r="F1867">
        <f t="shared" si="237"/>
        <v>-0.7622325846205595</v>
      </c>
      <c r="G1867">
        <f t="shared" si="233"/>
        <v>0.04568726123646841</v>
      </c>
      <c r="H1867">
        <f t="shared" si="234"/>
        <v>0.29114091006908516</v>
      </c>
      <c r="I1867">
        <f t="shared" si="238"/>
        <v>0.33682817130555354</v>
      </c>
      <c r="J1867">
        <f t="shared" si="231"/>
        <v>0.8207657050651587</v>
      </c>
    </row>
    <row r="1868" spans="3:10" ht="12.75">
      <c r="C1868">
        <f t="shared" si="232"/>
        <v>64.05749999999985</v>
      </c>
      <c r="D1868">
        <f t="shared" si="235"/>
        <v>0.7727449550641584</v>
      </c>
      <c r="E1868">
        <f t="shared" si="236"/>
        <v>0.2755278264150243</v>
      </c>
      <c r="F1868">
        <f t="shared" si="237"/>
        <v>-0.7719745673520046</v>
      </c>
      <c r="G1868">
        <f t="shared" si="233"/>
        <v>0.03795779156449389</v>
      </c>
      <c r="H1868">
        <f t="shared" si="234"/>
        <v>0.2985673827885541</v>
      </c>
      <c r="I1868">
        <f t="shared" si="238"/>
        <v>0.33652517435304796</v>
      </c>
      <c r="J1868">
        <f t="shared" si="231"/>
        <v>0.8203964582481423</v>
      </c>
    </row>
    <row r="1869" spans="3:10" ht="12.75">
      <c r="C1869">
        <f t="shared" si="232"/>
        <v>64.09259999999985</v>
      </c>
      <c r="D1869">
        <f t="shared" si="235"/>
        <v>0.7814649013846025</v>
      </c>
      <c r="E1869">
        <f t="shared" si="236"/>
        <v>0.24843151910096897</v>
      </c>
      <c r="F1869">
        <f t="shared" si="237"/>
        <v>-0.7807661156759536</v>
      </c>
      <c r="G1869">
        <f t="shared" si="233"/>
        <v>0.030859109841407557</v>
      </c>
      <c r="H1869">
        <f t="shared" si="234"/>
        <v>0.3053436960480232</v>
      </c>
      <c r="I1869">
        <f t="shared" si="238"/>
        <v>0.33620280588943074</v>
      </c>
      <c r="J1869">
        <f t="shared" si="231"/>
        <v>0.8200034218092395</v>
      </c>
    </row>
    <row r="1870" spans="3:10" ht="12.75">
      <c r="C1870">
        <f t="shared" si="232"/>
        <v>64.12769999999985</v>
      </c>
      <c r="D1870">
        <f t="shared" si="235"/>
        <v>0.7892229360428725</v>
      </c>
      <c r="E1870">
        <f t="shared" si="236"/>
        <v>0.221026628440743</v>
      </c>
      <c r="F1870">
        <f t="shared" si="237"/>
        <v>-0.7885963078020272</v>
      </c>
      <c r="G1870">
        <f t="shared" si="233"/>
        <v>0.02442638523994113</v>
      </c>
      <c r="H1870">
        <f t="shared" si="234"/>
        <v>0.31143642138806604</v>
      </c>
      <c r="I1870">
        <f t="shared" si="238"/>
        <v>0.33586280662800716</v>
      </c>
      <c r="J1870">
        <f t="shared" si="231"/>
        <v>0.8195886854123929</v>
      </c>
    </row>
    <row r="1871" spans="3:10" ht="12.75">
      <c r="C1871">
        <f t="shared" si="232"/>
        <v>64.16279999999985</v>
      </c>
      <c r="D1871">
        <f t="shared" si="235"/>
        <v>0.7960094121639675</v>
      </c>
      <c r="E1871">
        <f t="shared" si="236"/>
        <v>0.19334689803689184</v>
      </c>
      <c r="F1871">
        <f t="shared" si="237"/>
        <v>-0.7954554060419611</v>
      </c>
      <c r="G1871">
        <f t="shared" si="233"/>
        <v>0.018691511490244124</v>
      </c>
      <c r="H1871">
        <f t="shared" si="234"/>
        <v>0.31681549212681254</v>
      </c>
      <c r="I1871">
        <f t="shared" si="238"/>
        <v>0.33550700361705665</v>
      </c>
      <c r="J1871">
        <f t="shared" si="231"/>
        <v>0.8191544465081743</v>
      </c>
    </row>
    <row r="1872" spans="3:10" ht="12.75">
      <c r="C1872">
        <f t="shared" si="232"/>
        <v>64.19789999999985</v>
      </c>
      <c r="D1872">
        <f t="shared" si="235"/>
        <v>0.8018158792702647</v>
      </c>
      <c r="E1872">
        <f t="shared" si="236"/>
        <v>0.165426413284819</v>
      </c>
      <c r="F1872">
        <f t="shared" si="237"/>
        <v>-0.8013348689191503</v>
      </c>
      <c r="G1872">
        <f t="shared" si="233"/>
        <v>0.01368294910613987</v>
      </c>
      <c r="H1872">
        <f t="shared" si="234"/>
        <v>0.3214543521249738</v>
      </c>
      <c r="I1872">
        <f t="shared" si="238"/>
        <v>0.3351373012311137</v>
      </c>
      <c r="J1872">
        <f t="shared" si="231"/>
        <v>0.8187030001546516</v>
      </c>
    </row>
    <row r="1873" spans="3:10" ht="12.75">
      <c r="C1873">
        <f t="shared" si="232"/>
        <v>64.23299999999985</v>
      </c>
      <c r="D1873">
        <f t="shared" si="235"/>
        <v>0.8066350938047048</v>
      </c>
      <c r="E1873">
        <f t="shared" si="236"/>
        <v>0.13729955938575683</v>
      </c>
      <c r="F1873">
        <f t="shared" si="237"/>
        <v>-0.8062273618041995</v>
      </c>
      <c r="G1873">
        <f t="shared" si="233"/>
        <v>0.009425584503761483</v>
      </c>
      <c r="H1873">
        <f t="shared" si="234"/>
        <v>0.3253300872786624</v>
      </c>
      <c r="I1873">
        <f t="shared" si="238"/>
        <v>0.3347556717824239</v>
      </c>
      <c r="J1873">
        <f t="shared" si="231"/>
        <v>0.818236728315741</v>
      </c>
    </row>
    <row r="1874" spans="3:10" ht="12.75">
      <c r="C1874">
        <f t="shared" si="232"/>
        <v>64.26809999999985</v>
      </c>
      <c r="D1874">
        <f t="shared" si="235"/>
        <v>0.8104610281671284</v>
      </c>
      <c r="E1874">
        <f t="shared" si="236"/>
        <v>0.10900097898642944</v>
      </c>
      <c r="F1874">
        <f t="shared" si="237"/>
        <v>-0.8101267660632365</v>
      </c>
      <c r="G1874">
        <f t="shared" si="233"/>
        <v>0.0059406067100000156</v>
      </c>
      <c r="H1874">
        <f t="shared" si="234"/>
        <v>0.32842353908885946</v>
      </c>
      <c r="I1874">
        <f t="shared" si="238"/>
        <v>0.3343641457988595</v>
      </c>
      <c r="J1874">
        <f t="shared" si="231"/>
        <v>0.8177580886776473</v>
      </c>
    </row>
    <row r="1875" spans="3:10" ht="12.75">
      <c r="C1875">
        <f t="shared" si="232"/>
        <v>64.30319999999985</v>
      </c>
      <c r="D1875">
        <f t="shared" si="235"/>
        <v>0.8132888782524945</v>
      </c>
      <c r="E1875">
        <f t="shared" si="236"/>
        <v>0.08056552949760984</v>
      </c>
      <c r="F1875">
        <f t="shared" si="237"/>
        <v>-0.813028186707586</v>
      </c>
      <c r="G1875">
        <f t="shared" si="233"/>
        <v>0.0032454022716151207</v>
      </c>
      <c r="H1875">
        <f t="shared" si="234"/>
        <v>0.3307193997446004</v>
      </c>
      <c r="I1875">
        <f t="shared" si="238"/>
        <v>0.33396480201621553</v>
      </c>
      <c r="J1875">
        <f t="shared" si="231"/>
        <v>0.8172696030273187</v>
      </c>
    </row>
    <row r="1876" spans="3:10" ht="12.75">
      <c r="C1876">
        <f t="shared" si="232"/>
        <v>64.33829999999985</v>
      </c>
      <c r="D1876">
        <f t="shared" si="235"/>
        <v>0.815115069481555</v>
      </c>
      <c r="E1876">
        <f t="shared" si="236"/>
        <v>0.052028240144173565</v>
      </c>
      <c r="F1876">
        <f t="shared" si="237"/>
        <v>-0.8149279585352404</v>
      </c>
      <c r="G1876">
        <f t="shared" si="233"/>
        <v>0.0013534688862498969</v>
      </c>
      <c r="H1876">
        <f t="shared" si="234"/>
        <v>0.3322062882479601</v>
      </c>
      <c r="I1876">
        <f t="shared" si="238"/>
        <v>0.33355975713421</v>
      </c>
      <c r="J1876">
        <f t="shared" si="231"/>
        <v>0.8167738452401742</v>
      </c>
    </row>
    <row r="1877" spans="3:10" ht="12.75">
      <c r="C1877">
        <f t="shared" si="232"/>
        <v>64.37339999999985</v>
      </c>
      <c r="D1877">
        <f t="shared" si="235"/>
        <v>0.8159372613164205</v>
      </c>
      <c r="E1877">
        <f t="shared" si="236"/>
        <v>0.023424268799586628</v>
      </c>
      <c r="F1877">
        <f t="shared" si="237"/>
        <v>-0.8158236507564317</v>
      </c>
      <c r="G1877">
        <f t="shared" si="233"/>
        <v>0.0002743481843976438</v>
      </c>
      <c r="H1877">
        <f t="shared" si="234"/>
        <v>0.33287680720227036</v>
      </c>
      <c r="I1877">
        <f t="shared" si="238"/>
        <v>0.333151155386668</v>
      </c>
      <c r="J1877">
        <f t="shared" si="231"/>
        <v>0.8162734289276701</v>
      </c>
    </row>
    <row r="1878" spans="3:10" ht="12.75">
      <c r="C1878">
        <f t="shared" si="232"/>
        <v>64.40849999999985</v>
      </c>
      <c r="D1878">
        <f t="shared" si="235"/>
        <v>0.8157543502553176</v>
      </c>
      <c r="E1878">
        <f t="shared" si="236"/>
        <v>-0.005211141341964126</v>
      </c>
      <c r="F1878">
        <f t="shared" si="237"/>
        <v>-0.8157140700974732</v>
      </c>
      <c r="G1878">
        <f t="shared" si="233"/>
        <v>1.3577997042963837E-05</v>
      </c>
      <c r="H1878">
        <f t="shared" si="234"/>
        <v>0.3327275799802377</v>
      </c>
      <c r="I1878">
        <f t="shared" si="238"/>
        <v>0.3327411579772807</v>
      </c>
      <c r="J1878">
        <f t="shared" si="231"/>
        <v>0.8157709947985167</v>
      </c>
    </row>
    <row r="1879" spans="3:10" ht="12.75">
      <c r="C1879">
        <f t="shared" si="232"/>
        <v>64.44359999999985</v>
      </c>
      <c r="D1879">
        <f t="shared" si="235"/>
        <v>0.8145664713027139</v>
      </c>
      <c r="E1879">
        <f t="shared" si="236"/>
        <v>-0.033842705202385436</v>
      </c>
      <c r="F1879">
        <f t="shared" si="237"/>
        <v>-0.8145992623789168</v>
      </c>
      <c r="G1879">
        <f t="shared" si="233"/>
        <v>0.0005726643477077831</v>
      </c>
      <c r="H1879">
        <f t="shared" si="234"/>
        <v>0.3317592680852775</v>
      </c>
      <c r="I1879">
        <f t="shared" si="238"/>
        <v>0.3323319324329853</v>
      </c>
      <c r="J1879">
        <f t="shared" si="231"/>
        <v>0.8152691977905032</v>
      </c>
    </row>
    <row r="1880" spans="3:10" ht="12.75">
      <c r="C1880">
        <f t="shared" si="232"/>
        <v>64.47869999999985</v>
      </c>
      <c r="D1880">
        <f t="shared" si="235"/>
        <v>0.8123749979128667</v>
      </c>
      <c r="E1880">
        <f t="shared" si="236"/>
        <v>-0.062435139311885414</v>
      </c>
      <c r="F1880">
        <f t="shared" si="237"/>
        <v>-0.8124805125659527</v>
      </c>
      <c r="G1880">
        <f t="shared" si="233"/>
        <v>0.0019490733104472696</v>
      </c>
      <c r="H1880">
        <f t="shared" si="234"/>
        <v>0.3299765686169651</v>
      </c>
      <c r="I1880">
        <f t="shared" si="238"/>
        <v>0.33192564192741236</v>
      </c>
      <c r="J1880">
        <f t="shared" si="231"/>
        <v>0.8147706940328823</v>
      </c>
    </row>
    <row r="1881" spans="3:10" ht="12.75">
      <c r="C1881">
        <f t="shared" si="232"/>
        <v>64.51379999999985</v>
      </c>
      <c r="D1881">
        <f t="shared" si="235"/>
        <v>0.8091825404067332</v>
      </c>
      <c r="E1881">
        <f t="shared" si="236"/>
        <v>-0.09095320530295035</v>
      </c>
      <c r="F1881">
        <f t="shared" si="237"/>
        <v>-0.8093603432908664</v>
      </c>
      <c r="G1881">
        <f t="shared" si="233"/>
        <v>0.004136242777440318</v>
      </c>
      <c r="H1881">
        <f t="shared" si="234"/>
        <v>0.3273881918495472</v>
      </c>
      <c r="I1881">
        <f t="shared" si="238"/>
        <v>0.3315244346269875</v>
      </c>
      <c r="J1881">
        <f t="shared" si="231"/>
        <v>0.8142781277020616</v>
      </c>
    </row>
    <row r="1882" spans="3:10" ht="12.75">
      <c r="C1882">
        <f t="shared" si="232"/>
        <v>64.54889999999985</v>
      </c>
      <c r="D1882">
        <f t="shared" si="235"/>
        <v>0.8049929428640619</v>
      </c>
      <c r="E1882">
        <f t="shared" si="236"/>
        <v>-0.11936175335245977</v>
      </c>
      <c r="F1882">
        <f t="shared" si="237"/>
        <v>-0.805242511849246</v>
      </c>
      <c r="G1882">
        <f t="shared" si="233"/>
        <v>0.00712361408168672</v>
      </c>
      <c r="H1882">
        <f t="shared" si="234"/>
        <v>0.3240068190304714</v>
      </c>
      <c r="I1882">
        <f t="shared" si="238"/>
        <v>0.3311304331121581</v>
      </c>
      <c r="J1882">
        <f t="shared" si="231"/>
        <v>0.8137941178359034</v>
      </c>
    </row>
    <row r="1883" spans="3:10" ht="12.75">
      <c r="C1883">
        <f t="shared" si="232"/>
        <v>64.58399999999985</v>
      </c>
      <c r="D1883">
        <f t="shared" si="235"/>
        <v>0.7998112784943672</v>
      </c>
      <c r="E1883">
        <f t="shared" si="236"/>
        <v>-0.1476257655183683</v>
      </c>
      <c r="F1883">
        <f t="shared" si="237"/>
        <v>-0.8001320056735216</v>
      </c>
      <c r="G1883">
        <f t="shared" si="233"/>
        <v>0.010896683322442131</v>
      </c>
      <c r="H1883">
        <f t="shared" si="234"/>
        <v>0.3198490406033971</v>
      </c>
      <c r="I1883">
        <f t="shared" si="238"/>
        <v>0.33074572392583923</v>
      </c>
      <c r="J1883">
        <f t="shared" si="231"/>
        <v>0.8133212451741799</v>
      </c>
    </row>
    <row r="1884" spans="3:10" ht="12.75">
      <c r="C1884">
        <f t="shared" si="232"/>
        <v>64.61909999999985</v>
      </c>
      <c r="D1884">
        <f t="shared" si="235"/>
        <v>0.7936438434923626</v>
      </c>
      <c r="E1884">
        <f t="shared" si="236"/>
        <v>-0.17571039891750892</v>
      </c>
      <c r="F1884">
        <f t="shared" si="237"/>
        <v>-0.7940350362892923</v>
      </c>
      <c r="G1884">
        <f t="shared" si="233"/>
        <v>0.015437072143875059</v>
      </c>
      <c r="H1884">
        <f t="shared" si="234"/>
        <v>0.31493527515666486</v>
      </c>
      <c r="I1884">
        <f t="shared" si="238"/>
        <v>0.33037234730053994</v>
      </c>
      <c r="J1884">
        <f t="shared" si="231"/>
        <v>0.8128620390946301</v>
      </c>
    </row>
    <row r="1885" spans="3:10" ht="12.75">
      <c r="C1885">
        <f t="shared" si="232"/>
        <v>64.65419999999985</v>
      </c>
      <c r="D1885">
        <f t="shared" si="235"/>
        <v>0.7864981493852993</v>
      </c>
      <c r="E1885">
        <f t="shared" si="236"/>
        <v>-0.20358102869126307</v>
      </c>
      <c r="F1885">
        <f t="shared" si="237"/>
        <v>-0.7869590317617716</v>
      </c>
      <c r="G1885">
        <f t="shared" si="233"/>
        <v>0.02072261762149644</v>
      </c>
      <c r="H1885">
        <f t="shared" si="234"/>
        <v>0.30928966949325026</v>
      </c>
      <c r="I1885">
        <f t="shared" si="238"/>
        <v>0.3300122871147467</v>
      </c>
      <c r="J1885">
        <f t="shared" si="231"/>
        <v>0.8124189647155545</v>
      </c>
    </row>
    <row r="1886" spans="3:10" ht="12.75">
      <c r="C1886">
        <f t="shared" si="232"/>
        <v>64.68929999999985</v>
      </c>
      <c r="D1886">
        <f t="shared" si="235"/>
        <v>0.7783829138815151</v>
      </c>
      <c r="E1886">
        <f t="shared" si="236"/>
        <v>-0.23120329070610127</v>
      </c>
      <c r="F1886">
        <f t="shared" si="237"/>
        <v>-0.7789126276415429</v>
      </c>
      <c r="G1886">
        <f t="shared" si="233"/>
        <v>0.026727480816664987</v>
      </c>
      <c r="H1886">
        <f t="shared" si="234"/>
        <v>0.3029399803113391</v>
      </c>
      <c r="I1886">
        <f t="shared" si="238"/>
        <v>0.3296674611280041</v>
      </c>
      <c r="J1886">
        <f t="shared" si="231"/>
        <v>0.8119944102369229</v>
      </c>
    </row>
    <row r="1887" spans="3:10" ht="12.75">
      <c r="C1887">
        <f t="shared" si="232"/>
        <v>64.72439999999985</v>
      </c>
      <c r="D1887">
        <f t="shared" si="235"/>
        <v>0.7693080502313503</v>
      </c>
      <c r="E1887">
        <f t="shared" si="236"/>
        <v>-0.2585431239363194</v>
      </c>
      <c r="F1887">
        <f t="shared" si="237"/>
        <v>-0.7699056564206677</v>
      </c>
      <c r="G1887">
        <f t="shared" si="233"/>
        <v>0.03342227346737551</v>
      </c>
      <c r="H1887">
        <f t="shared" si="234"/>
        <v>0.2959174380753809</v>
      </c>
      <c r="I1887">
        <f t="shared" si="238"/>
        <v>0.32933971154275643</v>
      </c>
      <c r="J1887">
        <f t="shared" si="231"/>
        <v>0.8115906745925022</v>
      </c>
    </row>
    <row r="1888" spans="3:10" ht="12.75">
      <c r="C1888">
        <f t="shared" si="232"/>
        <v>64.75949999999985</v>
      </c>
      <c r="D1888">
        <f t="shared" si="235"/>
        <v>0.7592846551134187</v>
      </c>
      <c r="E1888">
        <f t="shared" si="236"/>
        <v>-0.2855668124766848</v>
      </c>
      <c r="F1888">
        <f t="shared" si="237"/>
        <v>-0.7599491355120309</v>
      </c>
      <c r="G1888">
        <f t="shared" si="233"/>
        <v>0.04077420219404703</v>
      </c>
      <c r="H1888">
        <f t="shared" si="234"/>
        <v>0.28825659374535156</v>
      </c>
      <c r="I1888">
        <f t="shared" si="238"/>
        <v>0.3290307959393986</v>
      </c>
      <c r="J1888">
        <f t="shared" si="231"/>
        <v>0.8112099554855063</v>
      </c>
    </row>
    <row r="1889" spans="3:10" ht="12.75">
      <c r="C1889">
        <f t="shared" si="232"/>
        <v>64.79459999999985</v>
      </c>
      <c r="D1889">
        <f t="shared" si="235"/>
        <v>0.7483249950610449</v>
      </c>
      <c r="E1889">
        <f t="shared" si="236"/>
        <v>-0.3122410271331571</v>
      </c>
      <c r="F1889">
        <f t="shared" si="237"/>
        <v>-0.7490552537666254</v>
      </c>
      <c r="G1889">
        <f t="shared" si="233"/>
        <v>0.04874722951258447</v>
      </c>
      <c r="H1889">
        <f t="shared" si="234"/>
        <v>0.27999514911655643</v>
      </c>
      <c r="I1889">
        <f t="shared" si="238"/>
        <v>0.3287423786291409</v>
      </c>
      <c r="J1889">
        <f t="shared" si="231"/>
        <v>0.8108543378796723</v>
      </c>
    </row>
    <row r="1890" spans="3:10" ht="12.75">
      <c r="C1890">
        <f t="shared" si="232"/>
        <v>64.82969999999985</v>
      </c>
      <c r="D1890">
        <f t="shared" si="235"/>
        <v>0.736442491445478</v>
      </c>
      <c r="E1890">
        <f t="shared" si="236"/>
        <v>-0.33853286654036563</v>
      </c>
      <c r="F1890">
        <f t="shared" si="237"/>
        <v>-0.7372373565452863</v>
      </c>
      <c r="G1890">
        <f t="shared" si="233"/>
        <v>0.0573022508640185</v>
      </c>
      <c r="H1890">
        <f t="shared" si="234"/>
        <v>0.2711737716032115</v>
      </c>
      <c r="I1890">
        <f t="shared" si="238"/>
        <v>0.32847602246723</v>
      </c>
      <c r="J1890">
        <f t="shared" si="231"/>
        <v>0.8105257830164689</v>
      </c>
    </row>
    <row r="1891" spans="3:10" ht="12.75">
      <c r="C1891">
        <f t="shared" si="232"/>
        <v>64.86479999999985</v>
      </c>
      <c r="D1891">
        <f t="shared" si="235"/>
        <v>0.7236517040342738</v>
      </c>
      <c r="E1891">
        <f t="shared" si="236"/>
        <v>-0.3644098977551052</v>
      </c>
      <c r="F1891">
        <f t="shared" si="237"/>
        <v>-0.7245099293631676</v>
      </c>
      <c r="G1891">
        <f t="shared" si="233"/>
        <v>0.0663972867909431</v>
      </c>
      <c r="H1891">
        <f t="shared" si="234"/>
        <v>0.2618358943758541</v>
      </c>
      <c r="I1891">
        <f t="shared" si="238"/>
        <v>0.32823318116679717</v>
      </c>
      <c r="J1891">
        <f t="shared" si="231"/>
        <v>0.8102261180273037</v>
      </c>
    </row>
    <row r="1892" spans="3:10" ht="12.75">
      <c r="C1892">
        <f t="shared" si="232"/>
        <v>64.89989999999985</v>
      </c>
      <c r="D1892">
        <f t="shared" si="235"/>
        <v>0.7099683131449949</v>
      </c>
      <c r="E1892">
        <f t="shared" si="236"/>
        <v>-0.3898401962757524</v>
      </c>
      <c r="F1892">
        <f t="shared" si="237"/>
        <v>-0.7108885801270155</v>
      </c>
      <c r="G1892">
        <f t="shared" si="233"/>
        <v>0.07598768931615857</v>
      </c>
      <c r="H1892">
        <f t="shared" si="234"/>
        <v>0.25202750283497477</v>
      </c>
      <c r="I1892">
        <f t="shared" si="238"/>
        <v>0.32801519215113334</v>
      </c>
      <c r="J1892">
        <f t="shared" si="231"/>
        <v>0.809957026207111</v>
      </c>
    </row>
    <row r="1893" spans="3:10" ht="12.75">
      <c r="C1893">
        <f t="shared" si="232"/>
        <v>64.93499999999985</v>
      </c>
      <c r="D1893">
        <f t="shared" si="235"/>
        <v>0.6954091004161137</v>
      </c>
      <c r="E1893">
        <f t="shared" si="236"/>
        <v>-0.4147923854382106</v>
      </c>
      <c r="F1893">
        <f t="shared" si="237"/>
        <v>-0.6963900199870322</v>
      </c>
      <c r="G1893">
        <f t="shared" si="233"/>
        <v>0.08602636150876054</v>
      </c>
      <c r="H1893">
        <f t="shared" si="234"/>
        <v>0.24179690847077426</v>
      </c>
      <c r="I1893">
        <f t="shared" si="238"/>
        <v>0.3278232699795348</v>
      </c>
      <c r="J1893">
        <f t="shared" si="231"/>
        <v>0.809720038012565</v>
      </c>
    </row>
    <row r="1894" spans="3:10" ht="12.75">
      <c r="C1894">
        <f t="shared" si="232"/>
        <v>64.97009999999985</v>
      </c>
      <c r="D1894">
        <f t="shared" si="235"/>
        <v>0.6799919282187082</v>
      </c>
      <c r="E1894">
        <f t="shared" si="236"/>
        <v>-0.4392356751397555</v>
      </c>
      <c r="F1894">
        <f t="shared" si="237"/>
        <v>-0.6810320428268306</v>
      </c>
      <c r="G1894">
        <f t="shared" si="233"/>
        <v>0.0964639891577384</v>
      </c>
      <c r="H1894">
        <f t="shared" si="234"/>
        <v>0.23119451122129844</v>
      </c>
      <c r="I1894">
        <f t="shared" si="238"/>
        <v>0.3276585003790369</v>
      </c>
      <c r="J1894">
        <f t="shared" si="231"/>
        <v>0.8095165228443912</v>
      </c>
    </row>
    <row r="1895" spans="3:10" ht="12.75">
      <c r="C1895">
        <f t="shared" si="232"/>
        <v>65.00519999999985</v>
      </c>
      <c r="D1895">
        <f t="shared" si="235"/>
        <v>0.6637357177342198</v>
      </c>
      <c r="E1895">
        <f t="shared" si="236"/>
        <v>-0.4631398998429772</v>
      </c>
      <c r="F1895">
        <f t="shared" si="237"/>
        <v>-0.6648335034166657</v>
      </c>
      <c r="G1895">
        <f t="shared" si="233"/>
        <v>0.10724928341328148</v>
      </c>
      <c r="H1895">
        <f t="shared" si="234"/>
        <v>0.22027255149807995</v>
      </c>
      <c r="I1895">
        <f t="shared" si="238"/>
        <v>0.32752183491136144</v>
      </c>
      <c r="J1895">
        <f t="shared" si="231"/>
        <v>0.8093476816688381</v>
      </c>
    </row>
    <row r="1896" spans="3:10" ht="12.75">
      <c r="C1896">
        <f t="shared" si="232"/>
        <v>65.04029999999985</v>
      </c>
      <c r="D1896">
        <f t="shared" si="235"/>
        <v>0.6466604257251869</v>
      </c>
      <c r="E1896">
        <f t="shared" si="236"/>
        <v>-0.4864755558129022</v>
      </c>
      <c r="F1896">
        <f t="shared" si="237"/>
        <v>-0.6478142942567771</v>
      </c>
      <c r="G1896">
        <f t="shared" si="233"/>
        <v>0.11832923320173606</v>
      </c>
      <c r="H1896">
        <f t="shared" si="234"/>
        <v>0.20908485309953997</v>
      </c>
      <c r="I1896">
        <f t="shared" si="238"/>
        <v>0.32741408630127605</v>
      </c>
      <c r="J1896">
        <f t="shared" si="231"/>
        <v>0.8092145405283768</v>
      </c>
    </row>
    <row r="1897" spans="3:10" ht="12.75">
      <c r="C1897">
        <f t="shared" si="232"/>
        <v>65.07539999999985</v>
      </c>
      <c r="D1897">
        <f t="shared" si="235"/>
        <v>0.6287870200274868</v>
      </c>
      <c r="E1897">
        <f t="shared" si="236"/>
        <v>-0.5092138375413151</v>
      </c>
      <c r="F1897">
        <f t="shared" si="237"/>
        <v>-0.6299953211392942</v>
      </c>
      <c r="G1897">
        <f t="shared" si="233"/>
        <v>0.12964936617177641</v>
      </c>
      <c r="H1897">
        <f t="shared" si="234"/>
        <v>0.19768655827752352</v>
      </c>
      <c r="I1897">
        <f t="shared" si="238"/>
        <v>0.32733592444929993</v>
      </c>
      <c r="J1897">
        <f t="shared" si="231"/>
        <v>0.8091179449861434</v>
      </c>
    </row>
    <row r="1898" spans="3:10" ht="12.75">
      <c r="C1898">
        <f t="shared" si="232"/>
        <v>65.11049999999985</v>
      </c>
      <c r="D1898">
        <f t="shared" si="235"/>
        <v>0.6101374537941898</v>
      </c>
      <c r="E1898">
        <f t="shared" si="236"/>
        <v>-0.5313266733133043</v>
      </c>
      <c r="F1898">
        <f t="shared" si="237"/>
        <v>-0.6113984774587403</v>
      </c>
      <c r="G1898">
        <f t="shared" si="233"/>
        <v>0.1411540168870914</v>
      </c>
      <c r="H1898">
        <f t="shared" si="234"/>
        <v>0.18613385626122855</v>
      </c>
      <c r="I1898">
        <f t="shared" si="238"/>
        <v>0.32728787314832</v>
      </c>
      <c r="J1898">
        <f t="shared" si="231"/>
        <v>0.8090585555425762</v>
      </c>
    </row>
    <row r="1899" spans="3:10" ht="12.75">
      <c r="C1899">
        <f t="shared" si="232"/>
        <v>65.14559999999985</v>
      </c>
      <c r="D1899">
        <f t="shared" si="235"/>
        <v>0.5907346385226789</v>
      </c>
      <c r="E1899">
        <f t="shared" si="236"/>
        <v>-0.5527867598721061</v>
      </c>
      <c r="F1899">
        <f t="shared" si="237"/>
        <v>-0.5920466173027159</v>
      </c>
      <c r="G1899">
        <f t="shared" si="233"/>
        <v>0.15278660094495075</v>
      </c>
      <c r="H1899">
        <f t="shared" si="234"/>
        <v>0.17448370657526008</v>
      </c>
      <c r="I1899">
        <f t="shared" si="238"/>
        <v>0.3272703075202108</v>
      </c>
      <c r="J1899">
        <f t="shared" si="231"/>
        <v>0.8090368440562035</v>
      </c>
    </row>
    <row r="1900" spans="3:10" ht="12.75">
      <c r="C1900">
        <f t="shared" si="232"/>
        <v>65.18069999999985</v>
      </c>
      <c r="D1900">
        <f t="shared" si="235"/>
        <v>0.570602415898185</v>
      </c>
      <c r="E1900">
        <f t="shared" si="236"/>
        <v>-0.5735675961394314</v>
      </c>
      <c r="F1900">
        <f t="shared" si="237"/>
        <v>-0.5719635273558491</v>
      </c>
      <c r="G1900">
        <f t="shared" si="233"/>
        <v>0.16448989367058295</v>
      </c>
      <c r="H1900">
        <f t="shared" si="234"/>
        <v>0.16279355851442262</v>
      </c>
      <c r="I1900">
        <f t="shared" si="238"/>
        <v>0.32728345218500554</v>
      </c>
      <c r="J1900">
        <f aca="true" t="shared" si="239" ref="J1900:J1963">SQRT(2*(I1900)/k)</f>
        <v>0.8090530911936565</v>
      </c>
    </row>
    <row r="1901" spans="3:10" ht="12.75">
      <c r="C1901">
        <f t="shared" si="232"/>
        <v>65.21579999999985</v>
      </c>
      <c r="D1901">
        <f t="shared" si="235"/>
        <v>0.5497655284883533</v>
      </c>
      <c r="E1901">
        <f t="shared" si="236"/>
        <v>-0.5936435159496217</v>
      </c>
      <c r="F1901">
        <f t="shared" si="237"/>
        <v>-0.551173897651566</v>
      </c>
      <c r="G1901">
        <f t="shared" si="233"/>
        <v>0.1762063120145144</v>
      </c>
      <c r="H1901">
        <f t="shared" si="234"/>
        <v>0.15112106815703918</v>
      </c>
      <c r="I1901">
        <f t="shared" si="238"/>
        <v>0.3273273801715536</v>
      </c>
      <c r="J1901">
        <f t="shared" si="239"/>
        <v>0.8091073849268138</v>
      </c>
    </row>
    <row r="1902" spans="3:10" ht="12.75">
      <c r="C1902">
        <f t="shared" si="232"/>
        <v>65.25089999999985</v>
      </c>
      <c r="D1902">
        <f t="shared" si="235"/>
        <v>0.5282495893248759</v>
      </c>
      <c r="E1902">
        <f t="shared" si="236"/>
        <v>-0.6129897197571917</v>
      </c>
      <c r="F1902">
        <f t="shared" si="237"/>
        <v>-0.5297032912076625</v>
      </c>
      <c r="G1902">
        <f t="shared" si="233"/>
        <v>0.18787819826400023</v>
      </c>
      <c r="H1902">
        <f t="shared" si="234"/>
        <v>0.13952381431095</v>
      </c>
      <c r="I1902">
        <f t="shared" si="238"/>
        <v>0.3274020125749503</v>
      </c>
      <c r="J1902">
        <f t="shared" si="239"/>
        <v>0.8091996200875904</v>
      </c>
    </row>
    <row r="1903" spans="3:10" ht="12.75">
      <c r="C1903">
        <f t="shared" si="232"/>
        <v>65.28599999999985</v>
      </c>
      <c r="D1903">
        <f t="shared" si="235"/>
        <v>0.5060810504095977</v>
      </c>
      <c r="E1903">
        <f t="shared" si="236"/>
        <v>-0.6315823052785807</v>
      </c>
      <c r="F1903">
        <f t="shared" si="237"/>
        <v>-0.5075781125830281</v>
      </c>
      <c r="G1903">
        <f t="shared" si="233"/>
        <v>0.19944810417050318</v>
      </c>
      <c r="H1903">
        <f t="shared" si="234"/>
        <v>0.1280590147918409</v>
      </c>
      <c r="I1903">
        <f t="shared" si="238"/>
        <v>0.3275071189623441</v>
      </c>
      <c r="J1903">
        <f t="shared" si="239"/>
        <v>0.8093294989833796</v>
      </c>
    </row>
    <row r="1904" spans="3:10" ht="12.75">
      <c r="C1904">
        <f t="shared" si="232"/>
        <v>65.32109999999984</v>
      </c>
      <c r="D1904">
        <f t="shared" si="235"/>
        <v>0.4832871701838361</v>
      </c>
      <c r="E1904">
        <f t="shared" si="236"/>
        <v>-0.649398297030245</v>
      </c>
      <c r="F1904">
        <f t="shared" si="237"/>
        <v>-0.48482557539421917</v>
      </c>
      <c r="G1904">
        <f t="shared" si="233"/>
        <v>0.21085907409289115</v>
      </c>
      <c r="H1904">
        <f t="shared" si="234"/>
        <v>0.11678324443215007</v>
      </c>
      <c r="I1904">
        <f t="shared" si="238"/>
        <v>0.3276423185250412</v>
      </c>
      <c r="J1904">
        <f t="shared" si="239"/>
        <v>0.8094965330685997</v>
      </c>
    </row>
    <row r="1905" spans="3:10" ht="12.75">
      <c r="C1905">
        <f t="shared" si="232"/>
        <v>65.35619999999984</v>
      </c>
      <c r="D1905">
        <f t="shared" si="235"/>
        <v>0.45989598000093307</v>
      </c>
      <c r="E1905">
        <f t="shared" si="236"/>
        <v>-0.666415674726582</v>
      </c>
      <c r="F1905">
        <f t="shared" si="237"/>
        <v>-0.46147366883185326</v>
      </c>
      <c r="G1905">
        <f t="shared" si="233"/>
        <v>0.22205492576064279</v>
      </c>
      <c r="H1905">
        <f t="shared" si="234"/>
        <v>0.10575215621050932</v>
      </c>
      <c r="I1905">
        <f t="shared" si="238"/>
        <v>0.3278070819711521</v>
      </c>
      <c r="J1905">
        <f t="shared" si="239"/>
        <v>0.8097000456603076</v>
      </c>
    </row>
    <row r="1906" spans="3:10" ht="12.75">
      <c r="C1906">
        <f t="shared" si="232"/>
        <v>65.39129999999984</v>
      </c>
      <c r="D1906">
        <f t="shared" si="235"/>
        <v>0.43593624964329253</v>
      </c>
      <c r="E1906">
        <f t="shared" si="236"/>
        <v>-0.6826134005025801</v>
      </c>
      <c r="F1906">
        <f t="shared" si="237"/>
        <v>-0.437551123218039</v>
      </c>
      <c r="G1906">
        <f t="shared" si="233"/>
        <v>0.23298052727284793</v>
      </c>
      <c r="H1906">
        <f t="shared" si="234"/>
        <v>0.09502020687652954</v>
      </c>
      <c r="I1906">
        <f t="shared" si="238"/>
        <v>0.32800073414937747</v>
      </c>
      <c r="J1906">
        <f t="shared" si="239"/>
        <v>0.8099391756784919</v>
      </c>
    </row>
    <row r="1907" spans="3:10" ht="12.75">
      <c r="C1907">
        <f aca="true" t="shared" si="240" ref="C1907:C1970">C1906+delta_t</f>
        <v>65.42639999999984</v>
      </c>
      <c r="D1907">
        <f t="shared" si="235"/>
        <v>0.41143745192633613</v>
      </c>
      <c r="E1907">
        <f t="shared" si="236"/>
        <v>-0.6979714449275333</v>
      </c>
      <c r="F1907">
        <f t="shared" si="237"/>
        <v>-0.41308737464724055</v>
      </c>
      <c r="G1907">
        <f aca="true" t="shared" si="241" ref="G1907:G1970">0.5*m*(E1907)^2</f>
        <v>0.2435820689671143</v>
      </c>
      <c r="H1907">
        <f aca="true" t="shared" si="242" ref="H1907:H1970">0.5*k*(D1907)^2</f>
        <v>0.08464038842381807</v>
      </c>
      <c r="I1907">
        <f t="shared" si="238"/>
        <v>0.32822245739093237</v>
      </c>
      <c r="J1907">
        <f t="shared" si="239"/>
        <v>0.8102128823845401</v>
      </c>
    </row>
    <row r="1908" spans="3:10" ht="12.75">
      <c r="C1908">
        <f t="shared" si="240"/>
        <v>65.46149999999984</v>
      </c>
      <c r="D1908">
        <f aca="true" t="shared" si="243" ref="D1908:D1971">D1907+delta_t*E1908</f>
        <v>0.38642972643294055</v>
      </c>
      <c r="E1908">
        <f aca="true" t="shared" si="244" ref="E1908:E1971">E1907+delta_t*F1907</f>
        <v>-0.7124708117776514</v>
      </c>
      <c r="F1908">
        <f aca="true" t="shared" si="245" ref="F1908:F1971">-(k/m)*D1908-(b/m)*E1908+(F_0/m)*COS(omega*C1908)</f>
        <v>-0.38811252875410873</v>
      </c>
      <c r="G1908">
        <f t="shared" si="241"/>
        <v>0.25380732881755275</v>
      </c>
      <c r="H1908">
        <f t="shared" si="242"/>
        <v>0.07466396673551863</v>
      </c>
      <c r="I1908">
        <f aca="true" t="shared" si="246" ref="I1908:I1971">G1908+H1908</f>
        <v>0.32847129555307136</v>
      </c>
      <c r="J1908">
        <f t="shared" si="239"/>
        <v>0.8105199510845755</v>
      </c>
    </row>
    <row r="1909" spans="3:10" ht="12.75">
      <c r="C1909">
        <f t="shared" si="240"/>
        <v>65.49659999999984</v>
      </c>
      <c r="D1909">
        <f t="shared" si="243"/>
        <v>0.36094384242299465</v>
      </c>
      <c r="E1909">
        <f t="shared" si="244"/>
        <v>-0.7260935615369206</v>
      </c>
      <c r="F1909">
        <f t="shared" si="245"/>
        <v>-0.3626573236528916</v>
      </c>
      <c r="G1909">
        <f t="shared" si="241"/>
        <v>0.26360593005268496</v>
      </c>
      <c r="H1909">
        <f t="shared" si="242"/>
        <v>0.0651402286915378</v>
      </c>
      <c r="I1909">
        <f t="shared" si="246"/>
        <v>0.32874615874422275</v>
      </c>
      <c r="J1909">
        <f t="shared" si="239"/>
        <v>0.8108589997579391</v>
      </c>
    </row>
    <row r="1910" spans="3:10" ht="12.75">
      <c r="C1910">
        <f t="shared" si="240"/>
        <v>65.53169999999984</v>
      </c>
      <c r="D1910">
        <f t="shared" si="243"/>
        <v>0.3350111609637351</v>
      </c>
      <c r="E1910">
        <f t="shared" si="244"/>
        <v>-0.7388228335971371</v>
      </c>
      <c r="F1910">
        <f t="shared" si="245"/>
        <v>-0.33675309209406074</v>
      </c>
      <c r="G1910">
        <f t="shared" si="241"/>
        <v>0.27292958972225145</v>
      </c>
      <c r="H1910">
        <f t="shared" si="242"/>
        <v>0.05611623898513482</v>
      </c>
      <c r="I1910">
        <f t="shared" si="246"/>
        <v>0.3290458287073863</v>
      </c>
      <c r="J1910">
        <f t="shared" si="239"/>
        <v>0.8112284865651431</v>
      </c>
    </row>
    <row r="1911" spans="3:10" ht="12.75">
      <c r="C1911">
        <f t="shared" si="240"/>
        <v>65.56679999999984</v>
      </c>
      <c r="D1911">
        <f t="shared" si="243"/>
        <v>0.3086635963274848</v>
      </c>
      <c r="E1911">
        <f t="shared" si="244"/>
        <v>-0.7506428671296386</v>
      </c>
      <c r="F1911">
        <f t="shared" si="245"/>
        <v>-0.3104317228847617</v>
      </c>
      <c r="G1911">
        <f t="shared" si="241"/>
        <v>0.2817323569863021</v>
      </c>
      <c r="H1911">
        <f t="shared" si="242"/>
        <v>0.04763660784890825</v>
      </c>
      <c r="I1911">
        <f t="shared" si="246"/>
        <v>0.3293689648352104</v>
      </c>
      <c r="J1911">
        <f t="shared" si="239"/>
        <v>0.8116267181841791</v>
      </c>
    </row>
    <row r="1912" spans="3:10" ht="12.75">
      <c r="C1912">
        <f t="shared" si="240"/>
        <v>65.60189999999984</v>
      </c>
      <c r="D1912">
        <f t="shared" si="243"/>
        <v>0.28193357670432323</v>
      </c>
      <c r="E1912">
        <f t="shared" si="244"/>
        <v>-0.7615390206028937</v>
      </c>
      <c r="F1912">
        <f t="shared" si="245"/>
        <v>-0.2837256216206044</v>
      </c>
      <c r="G1912">
        <f t="shared" si="241"/>
        <v>0.2899708399504073</v>
      </c>
      <c r="H1912">
        <f t="shared" si="242"/>
        <v>0.039743270836646256</v>
      </c>
      <c r="I1912">
        <f t="shared" si="246"/>
        <v>0.32971411078705354</v>
      </c>
      <c r="J1912">
        <f t="shared" si="239"/>
        <v>0.812051858919187</v>
      </c>
    </row>
    <row r="1913" spans="3:10" ht="12.75">
      <c r="C1913">
        <f t="shared" si="240"/>
        <v>65.63699999999984</v>
      </c>
      <c r="D1913">
        <f t="shared" si="243"/>
        <v>0.25485400427806887</v>
      </c>
      <c r="E1913">
        <f t="shared" si="244"/>
        <v>-0.7714977899217769</v>
      </c>
      <c r="F1913">
        <f t="shared" si="245"/>
        <v>-0.2566676707771657</v>
      </c>
      <c r="G1913">
        <f t="shared" si="241"/>
        <v>0.2976044199270931</v>
      </c>
      <c r="H1913">
        <f t="shared" si="242"/>
        <v>0.03247528174828297</v>
      </c>
      <c r="I1913">
        <f t="shared" si="246"/>
        <v>0.33007970167537604</v>
      </c>
      <c r="J1913">
        <f t="shared" si="239"/>
        <v>0.8125019405212224</v>
      </c>
    </row>
    <row r="1914" spans="3:10" ht="12.75">
      <c r="C1914">
        <f t="shared" si="240"/>
        <v>65.67209999999984</v>
      </c>
      <c r="D1914">
        <f t="shared" si="243"/>
        <v>0.22745821471474031</v>
      </c>
      <c r="E1914">
        <f t="shared" si="244"/>
        <v>-0.7805068251660554</v>
      </c>
      <c r="F1914">
        <f t="shared" si="245"/>
        <v>-0.22929118921036667</v>
      </c>
      <c r="G1914">
        <f t="shared" si="241"/>
        <v>0.3045954520653977</v>
      </c>
      <c r="H1914">
        <f t="shared" si="242"/>
        <v>0.025868619720608454</v>
      </c>
      <c r="I1914">
        <f t="shared" si="246"/>
        <v>0.3304640717860061</v>
      </c>
      <c r="J1914">
        <f t="shared" si="239"/>
        <v>0.8129748726572134</v>
      </c>
    </row>
    <row r="1915" spans="3:10" ht="12.75">
      <c r="C1915">
        <f t="shared" si="240"/>
        <v>65.70719999999984</v>
      </c>
      <c r="D1915">
        <f t="shared" si="243"/>
        <v>0.1997799361133927</v>
      </c>
      <c r="E1915">
        <f t="shared" si="244"/>
        <v>-0.7885549459073393</v>
      </c>
      <c r="F1915">
        <f t="shared" si="245"/>
        <v>-0.20162989111562324</v>
      </c>
      <c r="G1915">
        <f t="shared" si="241"/>
        <v>0.3109094513574634</v>
      </c>
      <c r="H1915">
        <f t="shared" si="242"/>
        <v>0.019956011436735636</v>
      </c>
      <c r="I1915">
        <f t="shared" si="246"/>
        <v>0.33086546279419904</v>
      </c>
      <c r="J1915">
        <f t="shared" si="239"/>
        <v>0.8134684539602001</v>
      </c>
    </row>
    <row r="1916" spans="3:10" ht="12.75">
      <c r="C1916">
        <f t="shared" si="240"/>
        <v>65.74229999999984</v>
      </c>
      <c r="D1916">
        <f t="shared" si="243"/>
        <v>0.17185324746989172</v>
      </c>
      <c r="E1916">
        <f t="shared" si="244"/>
        <v>-0.7956321550854977</v>
      </c>
      <c r="F1916">
        <f t="shared" si="245"/>
        <v>-0.17371784449633573</v>
      </c>
      <c r="G1916">
        <f t="shared" si="241"/>
        <v>0.3165152631029967</v>
      </c>
      <c r="H1916">
        <f t="shared" si="242"/>
        <v>0.014766769332973924</v>
      </c>
      <c r="I1916">
        <f t="shared" si="246"/>
        <v>0.33128203243597065</v>
      </c>
      <c r="J1916">
        <f t="shared" si="239"/>
        <v>0.813980383591608</v>
      </c>
    </row>
    <row r="1917" spans="3:10" ht="12.75">
      <c r="C1917">
        <f t="shared" si="240"/>
        <v>65.77739999999984</v>
      </c>
      <c r="D1917">
        <f t="shared" si="243"/>
        <v>0.14371253670479284</v>
      </c>
      <c r="E1917">
        <f t="shared" si="244"/>
        <v>-0.801729651427319</v>
      </c>
      <c r="F1917">
        <f t="shared" si="245"/>
        <v>-0.14558942919289597</v>
      </c>
      <c r="G1917">
        <f t="shared" si="241"/>
        <v>0.3213852169888852</v>
      </c>
      <c r="H1917">
        <f t="shared" si="242"/>
        <v>0.010326646603063214</v>
      </c>
      <c r="I1917">
        <f t="shared" si="246"/>
        <v>0.33171186359194843</v>
      </c>
      <c r="J1917">
        <f t="shared" si="239"/>
        <v>0.8145082732445981</v>
      </c>
    </row>
    <row r="1918" spans="3:10" ht="12.75">
      <c r="C1918">
        <f t="shared" si="240"/>
        <v>65.81249999999984</v>
      </c>
      <c r="D1918">
        <f t="shared" si="243"/>
        <v>0.115392458307034</v>
      </c>
      <c r="E1918">
        <f t="shared" si="244"/>
        <v>-0.8068398403919896</v>
      </c>
      <c r="F1918">
        <f t="shared" si="245"/>
        <v>-0.11727929452393387</v>
      </c>
      <c r="G1918">
        <f t="shared" si="241"/>
        <v>0.32549526402188567</v>
      </c>
      <c r="H1918">
        <f t="shared" si="242"/>
        <v>0.00665770971707029</v>
      </c>
      <c r="I1918">
        <f t="shared" si="246"/>
        <v>0.33215297373895597</v>
      </c>
      <c r="J1918">
        <f t="shared" si="239"/>
        <v>0.8150496595164689</v>
      </c>
    </row>
    <row r="1919" spans="3:10" ht="12.75">
      <c r="C1919">
        <f t="shared" si="240"/>
        <v>65.84759999999984</v>
      </c>
      <c r="D1919">
        <f t="shared" si="243"/>
        <v>0.08692789064562872</v>
      </c>
      <c r="E1919">
        <f t="shared" si="244"/>
        <v>-0.8109563436297798</v>
      </c>
      <c r="F1919">
        <f t="shared" si="245"/>
        <v>-0.08882231659200786</v>
      </c>
      <c r="G1919">
        <f t="shared" si="241"/>
        <v>0.3288250956366907</v>
      </c>
      <c r="H1919">
        <f t="shared" si="242"/>
        <v>0.003778229086049193</v>
      </c>
      <c r="I1919">
        <f t="shared" si="246"/>
        <v>0.3326033247227399</v>
      </c>
      <c r="J1919">
        <f t="shared" si="239"/>
        <v>0.8156020165776197</v>
      </c>
    </row>
    <row r="1920" spans="3:10" ht="12.75">
      <c r="C1920">
        <f t="shared" si="240"/>
        <v>65.88269999999984</v>
      </c>
      <c r="D1920">
        <f t="shared" si="243"/>
        <v>0.05835389300195894</v>
      </c>
      <c r="E1920">
        <f t="shared" si="244"/>
        <v>-0.8140740069421593</v>
      </c>
      <c r="F1920">
        <f t="shared" si="245"/>
        <v>-0.06025355530636203</v>
      </c>
      <c r="G1920">
        <f t="shared" si="241"/>
        <v>0.3313582443894314</v>
      </c>
      <c r="H1920">
        <f t="shared" si="242"/>
        <v>0.0017025884142420362</v>
      </c>
      <c r="I1920">
        <f t="shared" si="246"/>
        <v>0.33306083280367343</v>
      </c>
      <c r="J1920">
        <f t="shared" si="239"/>
        <v>0.8161627690646927</v>
      </c>
    </row>
    <row r="1921" spans="3:10" ht="12.75">
      <c r="C1921">
        <f t="shared" si="240"/>
        <v>65.91779999999984</v>
      </c>
      <c r="D1921">
        <f t="shared" si="243"/>
        <v>0.029705662375616157</v>
      </c>
      <c r="E1921">
        <f t="shared" si="244"/>
        <v>-0.8161889067334126</v>
      </c>
      <c r="F1921">
        <f t="shared" si="245"/>
        <v>-0.03160821117572486</v>
      </c>
      <c r="G1921">
        <f t="shared" si="241"/>
        <v>0.3330821657373417</v>
      </c>
      <c r="H1921">
        <f t="shared" si="242"/>
        <v>0.0004412131885870487</v>
      </c>
      <c r="I1921">
        <f t="shared" si="246"/>
        <v>0.3335233789259287</v>
      </c>
      <c r="J1921">
        <f t="shared" si="239"/>
        <v>0.8167293051261583</v>
      </c>
    </row>
    <row r="1922" spans="3:10" ht="12.75">
      <c r="C1922">
        <f t="shared" si="240"/>
        <v>65.95289999999984</v>
      </c>
      <c r="D1922">
        <f t="shared" si="243"/>
        <v>0.0010184901170227703</v>
      </c>
      <c r="E1922">
        <f t="shared" si="244"/>
        <v>-0.8172983549456806</v>
      </c>
      <c r="F1922">
        <f t="shared" si="245"/>
        <v>-0.0029215819244119423</v>
      </c>
      <c r="G1922">
        <f t="shared" si="241"/>
        <v>0.33398830049845785</v>
      </c>
      <c r="H1922">
        <f t="shared" si="242"/>
        <v>5.186610592365282E-07</v>
      </c>
      <c r="I1922">
        <f t="shared" si="246"/>
        <v>0.33398881915951706</v>
      </c>
      <c r="J1922">
        <f t="shared" si="239"/>
        <v>0.817298989549745</v>
      </c>
    </row>
    <row r="1923" spans="3:10" ht="12.75">
      <c r="C1923">
        <f t="shared" si="240"/>
        <v>65.98799999999984</v>
      </c>
      <c r="D1923">
        <f t="shared" si="243"/>
        <v>-0.02767228155971731</v>
      </c>
      <c r="E1923">
        <f t="shared" si="244"/>
        <v>-0.8174009024712274</v>
      </c>
      <c r="F1923">
        <f t="shared" si="245"/>
        <v>0.025770981014782188</v>
      </c>
      <c r="G1923">
        <f t="shared" si="241"/>
        <v>0.3340721176803885</v>
      </c>
      <c r="H1923">
        <f t="shared" si="242"/>
        <v>0.00038287758336013537</v>
      </c>
      <c r="I1923">
        <f t="shared" si="246"/>
        <v>0.33445499526374867</v>
      </c>
      <c r="J1923">
        <f t="shared" si="239"/>
        <v>0.8178691769026983</v>
      </c>
    </row>
    <row r="1924" spans="3:10" ht="12.75">
      <c r="C1924">
        <f t="shared" si="240"/>
        <v>66.02309999999984</v>
      </c>
      <c r="D1924">
        <f t="shared" si="243"/>
        <v>-0.05633130313013737</v>
      </c>
      <c r="E1924">
        <f t="shared" si="244"/>
        <v>-0.8164963410376086</v>
      </c>
      <c r="F1924">
        <f t="shared" si="245"/>
        <v>0.054434116077263534</v>
      </c>
      <c r="G1924">
        <f t="shared" si="241"/>
        <v>0.3333331374639014</v>
      </c>
      <c r="H1924">
        <f t="shared" si="242"/>
        <v>0.0015866078561697122</v>
      </c>
      <c r="I1924">
        <f t="shared" si="246"/>
        <v>0.3349197453200711</v>
      </c>
      <c r="J1924">
        <f t="shared" si="239"/>
        <v>0.8184372246178336</v>
      </c>
    </row>
    <row r="1925" spans="3:10" ht="12.75">
      <c r="C1925">
        <f t="shared" si="240"/>
        <v>66.05819999999984</v>
      </c>
      <c r="D1925">
        <f t="shared" si="243"/>
        <v>-0.08492326132520908</v>
      </c>
      <c r="E1925">
        <f t="shared" si="244"/>
        <v>-0.8145857035632966</v>
      </c>
      <c r="F1925">
        <f t="shared" si="245"/>
        <v>0.08303249515915898</v>
      </c>
      <c r="G1925">
        <f t="shared" si="241"/>
        <v>0.3317749342248555</v>
      </c>
      <c r="H1925">
        <f t="shared" si="242"/>
        <v>0.0036059801570548764</v>
      </c>
      <c r="I1925">
        <f t="shared" si="246"/>
        <v>0.33538091438191037</v>
      </c>
      <c r="J1925">
        <f t="shared" si="239"/>
        <v>0.8190005059606622</v>
      </c>
    </row>
    <row r="1926" spans="3:10" ht="12.75">
      <c r="C1926">
        <f t="shared" si="240"/>
        <v>66.09329999999984</v>
      </c>
      <c r="D1926">
        <f t="shared" si="243"/>
        <v>-0.11341292265591976</v>
      </c>
      <c r="E1926">
        <f t="shared" si="244"/>
        <v>-0.8116712629832101</v>
      </c>
      <c r="F1926">
        <f t="shared" si="245"/>
        <v>0.11153086717192377</v>
      </c>
      <c r="G1926">
        <f t="shared" si="241"/>
        <v>0.32940511957637975</v>
      </c>
      <c r="H1926">
        <f t="shared" si="242"/>
        <v>0.006431245512678819</v>
      </c>
      <c r="I1926">
        <f t="shared" si="246"/>
        <v>0.33583636508905856</v>
      </c>
      <c r="J1926">
        <f t="shared" si="239"/>
        <v>0.8195564228154869</v>
      </c>
    </row>
    <row r="1927" spans="3:10" ht="12.75">
      <c r="C1927">
        <f t="shared" si="240"/>
        <v>66.12839999999984</v>
      </c>
      <c r="D1927">
        <f t="shared" si="243"/>
        <v>-0.14176517684296597</v>
      </c>
      <c r="E1927">
        <f t="shared" si="244"/>
        <v>-0.8077565295454756</v>
      </c>
      <c r="F1927">
        <f t="shared" si="245"/>
        <v>0.13989410150532633</v>
      </c>
      <c r="G1927">
        <f t="shared" si="241"/>
        <v>0.3262353055116754</v>
      </c>
      <c r="H1927">
        <f t="shared" si="242"/>
        <v>0.010048682682658707</v>
      </c>
      <c r="I1927">
        <f t="shared" si="246"/>
        <v>0.3362839881943341</v>
      </c>
      <c r="J1927">
        <f t="shared" si="239"/>
        <v>0.8201024182312037</v>
      </c>
    </row>
    <row r="1928" spans="3:10" ht="12.75">
      <c r="C1928">
        <f t="shared" si="240"/>
        <v>66.16349999999984</v>
      </c>
      <c r="D1928">
        <f t="shared" si="243"/>
        <v>-0.1699450800980166</v>
      </c>
      <c r="E1928">
        <f t="shared" si="244"/>
        <v>-0.8028462465826387</v>
      </c>
      <c r="F1928">
        <f t="shared" si="245"/>
        <v>0.1680872313452079</v>
      </c>
      <c r="G1928">
        <f t="shared" si="241"/>
        <v>0.32228104782591555</v>
      </c>
      <c r="H1928">
        <f t="shared" si="242"/>
        <v>0.014440665124760638</v>
      </c>
      <c r="I1928">
        <f t="shared" si="246"/>
        <v>0.3367217129506762</v>
      </c>
      <c r="J1928">
        <f t="shared" si="239"/>
        <v>0.8206359886705874</v>
      </c>
    </row>
    <row r="1929" spans="3:10" ht="12.75">
      <c r="C1929">
        <f t="shared" si="240"/>
        <v>66.19859999999984</v>
      </c>
      <c r="D1929">
        <f t="shared" si="243"/>
        <v>-0.1979178982031776</v>
      </c>
      <c r="E1929">
        <f t="shared" si="244"/>
        <v>-0.7969463847624219</v>
      </c>
      <c r="F1929">
        <f t="shared" si="245"/>
        <v>0.19607549679259123</v>
      </c>
      <c r="G1929">
        <f t="shared" si="241"/>
        <v>0.31756177009294706</v>
      </c>
      <c r="H1929">
        <f t="shared" si="242"/>
        <v>0.019585747214581683</v>
      </c>
      <c r="I1929">
        <f t="shared" si="246"/>
        <v>0.33714751730752873</v>
      </c>
      <c r="J1929">
        <f t="shared" si="239"/>
        <v>0.8211546959100079</v>
      </c>
    </row>
    <row r="1930" spans="3:10" ht="12.75">
      <c r="C1930">
        <f t="shared" si="240"/>
        <v>66.23369999999984</v>
      </c>
      <c r="D1930">
        <f t="shared" si="243"/>
        <v>-0.22564914933553515</v>
      </c>
      <c r="E1930">
        <f t="shared" si="244"/>
        <v>-0.7900641348250019</v>
      </c>
      <c r="F1930">
        <f t="shared" si="245"/>
        <v>0.22382438773095342</v>
      </c>
      <c r="G1930">
        <f t="shared" si="241"/>
        <v>0.3121006685683894</v>
      </c>
      <c r="H1930">
        <f t="shared" si="242"/>
        <v>0.025458769297925322</v>
      </c>
      <c r="I1930">
        <f t="shared" si="246"/>
        <v>0.33755943786631476</v>
      </c>
      <c r="J1930">
        <f t="shared" si="239"/>
        <v>0.8216561785398011</v>
      </c>
    </row>
    <row r="1931" spans="3:10" ht="12.75">
      <c r="C1931">
        <f t="shared" si="240"/>
        <v>66.26879999999984</v>
      </c>
      <c r="D1931">
        <f t="shared" si="243"/>
        <v>-0.2531046465839643</v>
      </c>
      <c r="E1931">
        <f t="shared" si="244"/>
        <v>-0.7822078988156455</v>
      </c>
      <c r="F1931">
        <f t="shared" si="245"/>
        <v>0.2512996863887838</v>
      </c>
      <c r="G1931">
        <f t="shared" si="241"/>
        <v>0.30592459848479353</v>
      </c>
      <c r="H1931">
        <f t="shared" si="242"/>
        <v>0.032030981061196735</v>
      </c>
      <c r="I1931">
        <f t="shared" si="246"/>
        <v>0.33795557954599026</v>
      </c>
      <c r="J1931">
        <f t="shared" si="239"/>
        <v>0.8221381630188326</v>
      </c>
    </row>
    <row r="1932" spans="3:10" ht="12.75">
      <c r="C1932">
        <f t="shared" si="240"/>
        <v>66.30389999999984</v>
      </c>
      <c r="D1932">
        <f t="shared" si="243"/>
        <v>-0.2802505401057656</v>
      </c>
      <c r="E1932">
        <f t="shared" si="244"/>
        <v>-0.7733872798233992</v>
      </c>
      <c r="F1932">
        <f t="shared" si="245"/>
        <v>0.27846750954492017</v>
      </c>
      <c r="G1932">
        <f t="shared" si="241"/>
        <v>0.2990639422963184</v>
      </c>
      <c r="H1932">
        <f t="shared" si="242"/>
        <v>0.03927018261478667</v>
      </c>
      <c r="I1932">
        <f t="shared" si="246"/>
        <v>0.33833412491110504</v>
      </c>
      <c r="J1932">
        <f t="shared" si="239"/>
        <v>0.8225984742401423</v>
      </c>
    </row>
    <row r="1933" spans="3:10" ht="12.75">
      <c r="C1933">
        <f t="shared" si="240"/>
        <v>66.33899999999984</v>
      </c>
      <c r="D1933">
        <f t="shared" si="243"/>
        <v>-0.3070533588711325</v>
      </c>
      <c r="E1933">
        <f t="shared" si="244"/>
        <v>-0.7636130702383724</v>
      </c>
      <c r="F1933">
        <f t="shared" si="245"/>
        <v>0.3052943503245958</v>
      </c>
      <c r="G1933">
        <f t="shared" si="241"/>
        <v>0.2915524605194368</v>
      </c>
      <c r="H1933">
        <f t="shared" si="242"/>
        <v>0.04714088259702224</v>
      </c>
      <c r="I1933">
        <f t="shared" si="246"/>
        <v>0.33869334311645904</v>
      </c>
      <c r="J1933">
        <f t="shared" si="239"/>
        <v>0.8230350455678774</v>
      </c>
    </row>
    <row r="1934" spans="3:10" ht="12.75">
      <c r="C1934">
        <f t="shared" si="240"/>
        <v>66.37409999999984</v>
      </c>
      <c r="D1934">
        <f t="shared" si="243"/>
        <v>-0.33348005194395597</v>
      </c>
      <c r="E1934">
        <f t="shared" si="244"/>
        <v>-0.7528972385419791</v>
      </c>
      <c r="F1934">
        <f t="shared" si="245"/>
        <v>0.33174711953462516</v>
      </c>
      <c r="G1934">
        <f t="shared" si="241"/>
        <v>0.28342712590206887</v>
      </c>
      <c r="H1934">
        <f t="shared" si="242"/>
        <v>0.05560447252227178</v>
      </c>
      <c r="I1934">
        <f t="shared" si="246"/>
        <v>0.33903159842434066</v>
      </c>
      <c r="J1934">
        <f t="shared" si="239"/>
        <v>0.8234459283090064</v>
      </c>
    </row>
    <row r="1935" spans="3:10" ht="12.75">
      <c r="C1935">
        <f t="shared" si="240"/>
        <v>66.40919999999984</v>
      </c>
      <c r="D1935">
        <f t="shared" si="243"/>
        <v>-0.3594980292480416</v>
      </c>
      <c r="E1935">
        <f t="shared" si="244"/>
        <v>-0.7412529146463137</v>
      </c>
      <c r="F1935">
        <f t="shared" si="245"/>
        <v>0.35779318648672814</v>
      </c>
      <c r="G1935">
        <f t="shared" si="241"/>
        <v>0.2747279417358276</v>
      </c>
      <c r="H1935">
        <f t="shared" si="242"/>
        <v>0.06461941651661288</v>
      </c>
      <c r="I1935">
        <f t="shared" si="246"/>
        <v>0.33934735825244045</v>
      </c>
      <c r="J1935">
        <f t="shared" si="239"/>
        <v>0.8238293005865237</v>
      </c>
    </row>
    <row r="1936" spans="3:10" ht="12.75">
      <c r="C1936">
        <f t="shared" si="240"/>
        <v>66.44429999999984</v>
      </c>
      <c r="D1936">
        <f t="shared" si="243"/>
        <v>-0.3850752017684437</v>
      </c>
      <c r="E1936">
        <f t="shared" si="244"/>
        <v>-0.7286943738006295</v>
      </c>
      <c r="F1936">
        <f t="shared" si="245"/>
        <v>0.38340041925861307</v>
      </c>
      <c r="G1936">
        <f t="shared" si="241"/>
        <v>0.26549774520434577</v>
      </c>
      <c r="H1936">
        <f t="shared" si="242"/>
        <v>0.0741414555085038</v>
      </c>
      <c r="I1936">
        <f t="shared" si="246"/>
        <v>0.3396392007128496</v>
      </c>
      <c r="J1936">
        <f t="shared" si="239"/>
        <v>0.8241834755839862</v>
      </c>
    </row>
    <row r="1937" spans="3:10" ht="12.75">
      <c r="C1937">
        <f t="shared" si="240"/>
        <v>66.47939999999984</v>
      </c>
      <c r="D1937">
        <f t="shared" si="243"/>
        <v>-0.410180021138315</v>
      </c>
      <c r="E1937">
        <f t="shared" si="244"/>
        <v>-0.7152370190846522</v>
      </c>
      <c r="F1937">
        <f t="shared" si="245"/>
        <v>0.4085372243431343</v>
      </c>
      <c r="G1937">
        <f t="shared" si="241"/>
        <v>0.25578199673454954</v>
      </c>
      <c r="H1937">
        <f t="shared" si="242"/>
        <v>0.08412382487051426</v>
      </c>
      <c r="I1937">
        <f t="shared" si="246"/>
        <v>0.3399058216050638</v>
      </c>
      <c r="J1937">
        <f t="shared" si="239"/>
        <v>0.824506909134258</v>
      </c>
    </row>
    <row r="1938" spans="3:10" ht="12.75">
      <c r="C1938">
        <f t="shared" si="240"/>
        <v>66.51449999999984</v>
      </c>
      <c r="D1938">
        <f t="shared" si="243"/>
        <v>-0.4347815185624233</v>
      </c>
      <c r="E1938">
        <f t="shared" si="244"/>
        <v>-0.7008973625102082</v>
      </c>
      <c r="F1938">
        <f t="shared" si="245"/>
        <v>0.43317258563658795</v>
      </c>
      <c r="G1938">
        <f t="shared" si="241"/>
        <v>0.24562855638688308</v>
      </c>
      <c r="H1938">
        <f t="shared" si="242"/>
        <v>0.09451748444172342</v>
      </c>
      <c r="I1938">
        <f t="shared" si="246"/>
        <v>0.3401460408286065</v>
      </c>
      <c r="J1938">
        <f t="shared" si="239"/>
        <v>0.8247982066282716</v>
      </c>
    </row>
    <row r="1939" spans="3:10" ht="12.75">
      <c r="C1939">
        <f t="shared" si="240"/>
        <v>66.54959999999984</v>
      </c>
      <c r="D1939">
        <f t="shared" si="243"/>
        <v>-0.45884934302930147</v>
      </c>
      <c r="E1939">
        <f t="shared" si="244"/>
        <v>-0.6856930047543639</v>
      </c>
      <c r="F1939">
        <f t="shared" si="245"/>
        <v>0.4572761027180221</v>
      </c>
      <c r="G1939">
        <f t="shared" si="241"/>
        <v>0.23508744838453405</v>
      </c>
      <c r="H1939">
        <f t="shared" si="242"/>
        <v>0.10527135979921079</v>
      </c>
      <c r="I1939">
        <f t="shared" si="246"/>
        <v>0.34035880818374487</v>
      </c>
      <c r="J1939">
        <f t="shared" si="239"/>
        <v>0.8250561292224243</v>
      </c>
    </row>
    <row r="1940" spans="3:10" ht="12.75">
      <c r="C1940">
        <f t="shared" si="240"/>
        <v>66.58469999999984</v>
      </c>
      <c r="D1940">
        <f t="shared" si="243"/>
        <v>-0.48235379876487</v>
      </c>
      <c r="E1940">
        <f t="shared" si="244"/>
        <v>-0.6696426135489614</v>
      </c>
      <c r="F1940">
        <f t="shared" si="245"/>
        <v>0.48081802837230864</v>
      </c>
      <c r="G1940">
        <f t="shared" si="241"/>
        <v>0.2242106149403418</v>
      </c>
      <c r="H1940">
        <f t="shared" si="242"/>
        <v>0.11633259359145036</v>
      </c>
      <c r="I1940">
        <f t="shared" si="246"/>
        <v>0.34054320853179215</v>
      </c>
      <c r="J1940">
        <f t="shared" si="239"/>
        <v>0.8252795993259402</v>
      </c>
    </row>
    <row r="1941" spans="3:10" ht="12.75">
      <c r="C1941">
        <f t="shared" si="240"/>
        <v>66.61979999999984</v>
      </c>
      <c r="D1941">
        <f t="shared" si="243"/>
        <v>-0.5052658818813036</v>
      </c>
      <c r="E1941">
        <f t="shared" si="244"/>
        <v>-0.6527659007530934</v>
      </c>
      <c r="F1941">
        <f t="shared" si="245"/>
        <v>0.5037693053106524</v>
      </c>
      <c r="G1941">
        <f t="shared" si="241"/>
        <v>0.21305166059299868</v>
      </c>
      <c r="H1941">
        <f t="shared" si="242"/>
        <v>0.12764680569664572</v>
      </c>
      <c r="I1941">
        <f t="shared" si="246"/>
        <v>0.3406984662896444</v>
      </c>
      <c r="J1941">
        <f t="shared" si="239"/>
        <v>0.8254677053521166</v>
      </c>
    </row>
    <row r="1942" spans="3:10" ht="12.75">
      <c r="C1942">
        <f t="shared" si="240"/>
        <v>66.65489999999984</v>
      </c>
      <c r="D1942">
        <f t="shared" si="243"/>
        <v>-0.5275573161759014</v>
      </c>
      <c r="E1942">
        <f t="shared" si="244"/>
        <v>-0.6350835981366895</v>
      </c>
      <c r="F1942">
        <f t="shared" si="245"/>
        <v>0.5261016020432017</v>
      </c>
      <c r="G1942">
        <f t="shared" si="241"/>
        <v>0.20166558831112205</v>
      </c>
      <c r="H1942">
        <f t="shared" si="242"/>
        <v>0.13915836092536</v>
      </c>
      <c r="I1942">
        <f t="shared" si="246"/>
        <v>0.34082394923648207</v>
      </c>
      <c r="J1942">
        <f t="shared" si="239"/>
        <v>0.8256197057198696</v>
      </c>
    </row>
    <row r="1943" spans="3:10" ht="12.75">
      <c r="C1943">
        <f t="shared" si="240"/>
        <v>66.68999999999984</v>
      </c>
      <c r="D1943">
        <f t="shared" si="243"/>
        <v>-0.549200588035766</v>
      </c>
      <c r="E1943">
        <f t="shared" si="244"/>
        <v>-0.6166174319049731</v>
      </c>
      <c r="F1943">
        <f t="shared" si="245"/>
        <v>0.5477873478594637</v>
      </c>
      <c r="G1943">
        <f t="shared" si="241"/>
        <v>0.19010852866454206</v>
      </c>
      <c r="H1943">
        <f t="shared" si="242"/>
        <v>0.15081064294941557</v>
      </c>
      <c r="I1943">
        <f t="shared" si="246"/>
        <v>0.34091917161395763</v>
      </c>
      <c r="J1943">
        <f t="shared" si="239"/>
        <v>0.8257350320943851</v>
      </c>
    </row>
    <row r="1944" spans="3:10" ht="12.75">
      <c r="C1944">
        <f t="shared" si="240"/>
        <v>66.72509999999984</v>
      </c>
      <c r="D1944">
        <f t="shared" si="243"/>
        <v>-0.5701689804051943</v>
      </c>
      <c r="E1944">
        <f t="shared" si="244"/>
        <v>-0.597390095995106</v>
      </c>
      <c r="F1944">
        <f t="shared" si="245"/>
        <v>0.5687997668733301</v>
      </c>
      <c r="G1944">
        <f t="shared" si="241"/>
        <v>0.17843746339652095</v>
      </c>
      <c r="H1944">
        <f t="shared" si="242"/>
        <v>0.1625463331081494</v>
      </c>
      <c r="I1944">
        <f t="shared" si="246"/>
        <v>0.34098379650467037</v>
      </c>
      <c r="J1944">
        <f t="shared" si="239"/>
        <v>0.8258132918579967</v>
      </c>
    </row>
    <row r="1945" spans="3:10" ht="12.75">
      <c r="C1945">
        <f t="shared" si="240"/>
        <v>66.76019999999984</v>
      </c>
      <c r="D1945">
        <f t="shared" si="243"/>
        <v>-0.5904366057738368</v>
      </c>
      <c r="E1945">
        <f t="shared" si="244"/>
        <v>-0.577425224177852</v>
      </c>
      <c r="F1945">
        <f t="shared" si="245"/>
        <v>0.5891129110906617</v>
      </c>
      <c r="G1945">
        <f t="shared" si="241"/>
        <v>0.16670994475842132</v>
      </c>
      <c r="H1945">
        <f t="shared" si="242"/>
        <v>0.1743076927188646</v>
      </c>
      <c r="I1945">
        <f t="shared" si="246"/>
        <v>0.3410176374772859</v>
      </c>
      <c r="J1945">
        <f t="shared" si="239"/>
        <v>0.8258542698046502</v>
      </c>
    </row>
    <row r="1946" spans="3:10" ht="12.75">
      <c r="C1946">
        <f t="shared" si="240"/>
        <v>66.79529999999984</v>
      </c>
      <c r="D1946">
        <f t="shared" si="243"/>
        <v>-0.6099784381448866</v>
      </c>
      <c r="E1946">
        <f t="shared" si="244"/>
        <v>-0.5567473609985698</v>
      </c>
      <c r="F1946">
        <f t="shared" si="245"/>
        <v>0.6087016924585915</v>
      </c>
      <c r="G1946">
        <f t="shared" si="241"/>
        <v>0.1549838119894359</v>
      </c>
      <c r="H1946">
        <f t="shared" si="242"/>
        <v>0.18603684750083763</v>
      </c>
      <c r="I1946">
        <f t="shared" si="246"/>
        <v>0.3410206594902735</v>
      </c>
      <c r="J1946">
        <f t="shared" si="239"/>
        <v>0.8258579290535067</v>
      </c>
    </row>
    <row r="1947" spans="3:10" ht="12.75">
      <c r="C1947">
        <f t="shared" si="240"/>
        <v>66.83039999999984</v>
      </c>
      <c r="D1947">
        <f t="shared" si="243"/>
        <v>-0.6287703439438105</v>
      </c>
      <c r="E1947">
        <f t="shared" si="244"/>
        <v>-0.5353819315932733</v>
      </c>
      <c r="F1947">
        <f t="shared" si="245"/>
        <v>0.6275419138569528</v>
      </c>
      <c r="G1947">
        <f t="shared" si="241"/>
        <v>0.14331690633827218</v>
      </c>
      <c r="H1947">
        <f t="shared" si="242"/>
        <v>0.19767607271160886</v>
      </c>
      <c r="I1947">
        <f t="shared" si="246"/>
        <v>0.340992979049881</v>
      </c>
      <c r="J1947">
        <f t="shared" si="239"/>
        <v>0.8258244111793753</v>
      </c>
    </row>
    <row r="1948" spans="3:10" ht="12.75">
      <c r="C1948">
        <f t="shared" si="240"/>
        <v>66.86549999999984</v>
      </c>
      <c r="D1948">
        <f t="shared" si="243"/>
        <v>-0.6467891118294434</v>
      </c>
      <c r="E1948">
        <f t="shared" si="244"/>
        <v>-0.5133552104168942</v>
      </c>
      <c r="F1948">
        <f t="shared" si="245"/>
        <v>0.6456102989935415</v>
      </c>
      <c r="G1948">
        <f t="shared" si="241"/>
        <v>0.13176678603108688</v>
      </c>
      <c r="H1948">
        <f t="shared" si="242"/>
        <v>0.20916807759056014</v>
      </c>
      <c r="I1948">
        <f t="shared" si="246"/>
        <v>0.34093486362164704</v>
      </c>
      <c r="J1948">
        <f t="shared" si="239"/>
        <v>0.8257540355597992</v>
      </c>
    </row>
    <row r="1949" spans="3:10" ht="12.75">
      <c r="C1949">
        <f t="shared" si="240"/>
        <v>66.90059999999984</v>
      </c>
      <c r="D1949">
        <f t="shared" si="243"/>
        <v>-0.6640124813706134</v>
      </c>
      <c r="E1949">
        <f t="shared" si="244"/>
        <v>-0.49069428892222094</v>
      </c>
      <c r="F1949">
        <f t="shared" si="245"/>
        <v>0.662884521166274</v>
      </c>
      <c r="G1949">
        <f t="shared" si="241"/>
        <v>0.12039044259044203</v>
      </c>
      <c r="H1949">
        <f t="shared" si="242"/>
        <v>0.22045628770797962</v>
      </c>
      <c r="I1949">
        <f t="shared" si="246"/>
        <v>0.34084673029842166</v>
      </c>
      <c r="J1949">
        <f t="shared" si="239"/>
        <v>0.825647297940739</v>
      </c>
    </row>
    <row r="1950" spans="3:10" ht="12.75">
      <c r="C1950">
        <f t="shared" si="240"/>
        <v>66.93569999999984</v>
      </c>
      <c r="D1950">
        <f t="shared" si="243"/>
        <v>-0.6804191705528613</v>
      </c>
      <c r="E1950">
        <f t="shared" si="244"/>
        <v>-0.4674270422292847</v>
      </c>
      <c r="F1950">
        <f t="shared" si="245"/>
        <v>0.6793432308566942</v>
      </c>
      <c r="G1950">
        <f t="shared" si="241"/>
        <v>0.10924401990360876</v>
      </c>
      <c r="H1950">
        <f t="shared" si="242"/>
        <v>0.23148512382792186</v>
      </c>
      <c r="I1950">
        <f t="shared" si="246"/>
        <v>0.3407291437315306</v>
      </c>
      <c r="J1950">
        <f t="shared" si="239"/>
        <v>0.8255048682249313</v>
      </c>
    </row>
    <row r="1951" spans="3:10" ht="12.75">
      <c r="C1951">
        <f t="shared" si="240"/>
        <v>66.97079999999984</v>
      </c>
      <c r="D1951">
        <f t="shared" si="243"/>
        <v>-0.6959889020812614</v>
      </c>
      <c r="E1951">
        <f t="shared" si="244"/>
        <v>-0.44358209482621475</v>
      </c>
      <c r="F1951">
        <f t="shared" si="245"/>
        <v>0.6949660821207203</v>
      </c>
      <c r="G1951">
        <f t="shared" si="241"/>
        <v>0.09838253742520649</v>
      </c>
      <c r="H1951">
        <f t="shared" si="242"/>
        <v>0.24220027591013985</v>
      </c>
      <c r="I1951">
        <f t="shared" si="246"/>
        <v>0.34058281333534635</v>
      </c>
      <c r="J1951">
        <f t="shared" si="239"/>
        <v>0.8253275874891695</v>
      </c>
    </row>
    <row r="1952" spans="3:10" ht="12.75">
      <c r="C1952">
        <f t="shared" si="240"/>
        <v>67.00589999999984</v>
      </c>
      <c r="D1952">
        <f t="shared" si="243"/>
        <v>-0.710702428446828</v>
      </c>
      <c r="E1952">
        <f t="shared" si="244"/>
        <v>-0.41918878534377746</v>
      </c>
      <c r="F1952">
        <f t="shared" si="245"/>
        <v>0.7097337577440093</v>
      </c>
      <c r="G1952">
        <f t="shared" si="241"/>
        <v>0.08785961887899577</v>
      </c>
      <c r="H1952">
        <f t="shared" si="242"/>
        <v>0.2525489709001093</v>
      </c>
      <c r="I1952">
        <f t="shared" si="246"/>
        <v>0.34040858977910504</v>
      </c>
      <c r="J1952">
        <f t="shared" si="239"/>
        <v>0.8251164642389643</v>
      </c>
    </row>
    <row r="1953" spans="3:10" ht="12.75">
      <c r="C1953">
        <f t="shared" si="240"/>
        <v>67.04099999999984</v>
      </c>
      <c r="D1953">
        <f t="shared" si="243"/>
        <v>-0.7245415557255164</v>
      </c>
      <c r="E1953">
        <f t="shared" si="244"/>
        <v>-0.3942771304469627</v>
      </c>
      <c r="F1953">
        <f t="shared" si="245"/>
        <v>0.7236279931308296</v>
      </c>
      <c r="G1953">
        <f t="shared" si="241"/>
        <v>0.07772722779674562</v>
      </c>
      <c r="H1953">
        <f t="shared" si="242"/>
        <v>0.2624802329865758</v>
      </c>
      <c r="I1953">
        <f t="shared" si="246"/>
        <v>0.3402074607833214</v>
      </c>
      <c r="J1953">
        <f t="shared" si="239"/>
        <v>0.8248726699113281</v>
      </c>
    </row>
    <row r="1954" spans="3:10" ht="12.75">
      <c r="C1954">
        <f t="shared" si="240"/>
        <v>67.07609999999984</v>
      </c>
      <c r="D1954">
        <f t="shared" si="243"/>
        <v>-0.7374891660803876</v>
      </c>
      <c r="E1954">
        <f t="shared" si="244"/>
        <v>-0.3688777878880706</v>
      </c>
      <c r="F1954">
        <f t="shared" si="245"/>
        <v>0.7366315988968998</v>
      </c>
      <c r="G1954">
        <f t="shared" si="241"/>
        <v>0.0680354111985982</v>
      </c>
      <c r="H1954">
        <f t="shared" si="242"/>
        <v>0.2719451350429728</v>
      </c>
      <c r="I1954">
        <f t="shared" si="246"/>
        <v>0.339980546241571</v>
      </c>
      <c r="J1954">
        <f t="shared" si="239"/>
        <v>0.8245975336387698</v>
      </c>
    </row>
    <row r="1955" spans="3:10" ht="12.75">
      <c r="C1955">
        <f t="shared" si="240"/>
        <v>67.11119999999984</v>
      </c>
      <c r="D1955">
        <f t="shared" si="243"/>
        <v>-0.749529238939102</v>
      </c>
      <c r="E1955">
        <f t="shared" si="244"/>
        <v>-0.3430220187667894</v>
      </c>
      <c r="F1955">
        <f t="shared" si="245"/>
        <v>0.7487284821382434</v>
      </c>
      <c r="G1955">
        <f t="shared" si="241"/>
        <v>0.058832052679421806</v>
      </c>
      <c r="H1955">
        <f t="shared" si="242"/>
        <v>0.2808970400123147</v>
      </c>
      <c r="I1955">
        <f t="shared" si="246"/>
        <v>0.3397290926917365</v>
      </c>
      <c r="J1955">
        <f t="shared" si="239"/>
        <v>0.8242925362900437</v>
      </c>
    </row>
    <row r="1956" spans="3:10" ht="12.75">
      <c r="C1956">
        <f t="shared" si="240"/>
        <v>67.14629999999984</v>
      </c>
      <c r="D1956">
        <f t="shared" si="243"/>
        <v>-0.7606468708205372</v>
      </c>
      <c r="E1956">
        <f t="shared" si="244"/>
        <v>-0.31674164904373703</v>
      </c>
      <c r="F1956">
        <f t="shared" si="245"/>
        <v>0.7599036663497397</v>
      </c>
      <c r="G1956">
        <f t="shared" si="241"/>
        <v>0.05016263611947294</v>
      </c>
      <c r="H1956">
        <f t="shared" si="242"/>
        <v>0.2892918310445375</v>
      </c>
      <c r="I1956">
        <f t="shared" si="246"/>
        <v>0.3394544671640104</v>
      </c>
      <c r="J1956">
        <f t="shared" si="239"/>
        <v>0.8239593038057285</v>
      </c>
    </row>
    <row r="1957" spans="3:10" ht="12.75">
      <c r="C1957">
        <f t="shared" si="240"/>
        <v>67.18139999999984</v>
      </c>
      <c r="D1957">
        <f t="shared" si="243"/>
        <v>-0.7708282937859928</v>
      </c>
      <c r="E1957">
        <f t="shared" si="244"/>
        <v>-0.29006903035486115</v>
      </c>
      <c r="F1957">
        <f t="shared" si="245"/>
        <v>0.7701433099687188</v>
      </c>
      <c r="G1957">
        <f t="shared" si="241"/>
        <v>0.04207002118550468</v>
      </c>
      <c r="H1957">
        <f t="shared" si="242"/>
        <v>0.2970881292505124</v>
      </c>
      <c r="I1957">
        <f t="shared" si="246"/>
        <v>0.3391581504360171</v>
      </c>
      <c r="J1957">
        <f t="shared" si="239"/>
        <v>0.823599599849365</v>
      </c>
    </row>
    <row r="1958" spans="3:10" ht="12.75">
      <c r="C1958">
        <f t="shared" si="240"/>
        <v>67.21649999999984</v>
      </c>
      <c r="D1958">
        <f t="shared" si="243"/>
        <v>-0.7800608924921338</v>
      </c>
      <c r="E1958">
        <f t="shared" si="244"/>
        <v>-0.2630370001749591</v>
      </c>
      <c r="F1958">
        <f t="shared" si="245"/>
        <v>0.779434723520637</v>
      </c>
      <c r="G1958">
        <f t="shared" si="241"/>
        <v>0.03459423173052072</v>
      </c>
      <c r="H1958">
        <f t="shared" si="242"/>
        <v>0.3042474979978122</v>
      </c>
      <c r="I1958">
        <f t="shared" si="246"/>
        <v>0.33884172972833293</v>
      </c>
      <c r="J1958">
        <f t="shared" si="239"/>
        <v>0.8232153177976378</v>
      </c>
    </row>
    <row r="1959" spans="3:10" ht="12.75">
      <c r="C1959">
        <f t="shared" si="240"/>
        <v>67.25159999999984</v>
      </c>
      <c r="D1959">
        <f t="shared" si="243"/>
        <v>-0.7883332198245503</v>
      </c>
      <c r="E1959">
        <f t="shared" si="244"/>
        <v>-0.23567884137938477</v>
      </c>
      <c r="F1959">
        <f t="shared" si="245"/>
        <v>0.7877663853455961</v>
      </c>
      <c r="G1959">
        <f t="shared" si="241"/>
        <v>0.027772258136964604</v>
      </c>
      <c r="H1959">
        <f t="shared" si="242"/>
        <v>0.3107346327394714</v>
      </c>
      <c r="I1959">
        <f t="shared" si="246"/>
        <v>0.338506890876436</v>
      </c>
      <c r="J1959">
        <f t="shared" si="239"/>
        <v>0.8228084720959501</v>
      </c>
    </row>
    <row r="1960" spans="3:10" ht="12.75">
      <c r="C1960">
        <f t="shared" si="240"/>
        <v>67.28669999999984</v>
      </c>
      <c r="D1960">
        <f t="shared" si="243"/>
        <v>-0.7956350110925571</v>
      </c>
      <c r="E1960">
        <f t="shared" si="244"/>
        <v>-0.20802824125375435</v>
      </c>
      <c r="F1960">
        <f t="shared" si="245"/>
        <v>0.7951279558862135</v>
      </c>
      <c r="G1960">
        <f t="shared" si="241"/>
        <v>0.021637874579565113</v>
      </c>
      <c r="H1960">
        <f t="shared" si="242"/>
        <v>0.3165175354381267</v>
      </c>
      <c r="I1960">
        <f t="shared" si="246"/>
        <v>0.33815541001769184</v>
      </c>
      <c r="J1960">
        <f t="shared" si="239"/>
        <v>0.8223811890087125</v>
      </c>
    </row>
    <row r="1961" spans="3:10" ht="12.75">
      <c r="C1961">
        <f t="shared" si="240"/>
        <v>67.32179999999984</v>
      </c>
      <c r="D1961">
        <f t="shared" si="243"/>
        <v>-0.8019571967676324</v>
      </c>
      <c r="E1961">
        <f t="shared" si="244"/>
        <v>-0.18011925000214826</v>
      </c>
      <c r="F1961">
        <f t="shared" si="245"/>
        <v>0.8015102905191307</v>
      </c>
      <c r="G1961">
        <f t="shared" si="241"/>
        <v>0.016221472110668194</v>
      </c>
      <c r="H1961">
        <f t="shared" si="242"/>
        <v>0.32156767272369957</v>
      </c>
      <c r="I1961">
        <f t="shared" si="246"/>
        <v>0.3377891448343678</v>
      </c>
      <c r="J1961">
        <f t="shared" si="239"/>
        <v>0.8219356967967357</v>
      </c>
    </row>
    <row r="1962" spans="3:10" ht="12.75">
      <c r="C1962">
        <f t="shared" si="240"/>
        <v>67.35689999999984</v>
      </c>
      <c r="D1962">
        <f t="shared" si="243"/>
        <v>-0.8072919137496853</v>
      </c>
      <c r="E1962">
        <f t="shared" si="244"/>
        <v>-0.1519862388049268</v>
      </c>
      <c r="F1962">
        <f t="shared" si="245"/>
        <v>0.806905450914231</v>
      </c>
      <c r="G1962">
        <f t="shared" si="241"/>
        <v>0.011549908393034117</v>
      </c>
      <c r="H1962">
        <f t="shared" si="242"/>
        <v>0.3258601170028147</v>
      </c>
      <c r="I1962">
        <f t="shared" si="246"/>
        <v>0.3374100253958488</v>
      </c>
      <c r="J1962">
        <f t="shared" si="239"/>
        <v>0.8214743153572713</v>
      </c>
    </row>
    <row r="1963" spans="3:10" ht="12.75">
      <c r="C1963">
        <f t="shared" si="240"/>
        <v>67.39199999999984</v>
      </c>
      <c r="D1963">
        <f t="shared" si="243"/>
        <v>-0.8116325151471574</v>
      </c>
      <c r="E1963">
        <f t="shared" si="244"/>
        <v>-0.12366385747783729</v>
      </c>
      <c r="F1963">
        <f t="shared" si="245"/>
        <v>0.8113067149074658</v>
      </c>
      <c r="G1963">
        <f t="shared" si="241"/>
        <v>0.007646374823149426</v>
      </c>
      <c r="H1963">
        <f t="shared" si="242"/>
        <v>0.32937366982205035</v>
      </c>
      <c r="I1963">
        <f t="shared" si="246"/>
        <v>0.3370200446451998</v>
      </c>
      <c r="J1963">
        <f t="shared" si="239"/>
        <v>0.8209994453654641</v>
      </c>
    </row>
    <row r="1964" spans="3:10" ht="12.75">
      <c r="C1964">
        <f t="shared" si="240"/>
        <v>67.42709999999984</v>
      </c>
      <c r="D1964">
        <f t="shared" si="243"/>
        <v>-0.8149735785587964</v>
      </c>
      <c r="E1964">
        <f t="shared" si="244"/>
        <v>-0.09518699178458524</v>
      </c>
      <c r="F1964">
        <f t="shared" si="245"/>
        <v>0.8147085848750062</v>
      </c>
      <c r="G1964">
        <f t="shared" si="241"/>
        <v>0.004530281702499349</v>
      </c>
      <c r="H1964">
        <f t="shared" si="242"/>
        <v>0.3320909668744653</v>
      </c>
      <c r="I1964">
        <f t="shared" si="246"/>
        <v>0.3366212485769647</v>
      </c>
      <c r="J1964">
        <f aca="true" t="shared" si="247" ref="J1964:J2027">SQRT(2*(I1964)/k)</f>
        <v>0.8205135569592554</v>
      </c>
    </row>
    <row r="1965" spans="3:10" ht="12.75">
      <c r="C1965">
        <f t="shared" si="240"/>
        <v>67.46219999999984</v>
      </c>
      <c r="D1965">
        <f t="shared" si="243"/>
        <v>-0.8173109128467835</v>
      </c>
      <c r="E1965">
        <f t="shared" si="244"/>
        <v>-0.06659072045547253</v>
      </c>
      <c r="F1965">
        <f t="shared" si="245"/>
        <v>0.8171067945982977</v>
      </c>
      <c r="G1965">
        <f t="shared" si="241"/>
        <v>0.0022171620253894435</v>
      </c>
      <c r="H1965">
        <f t="shared" si="242"/>
        <v>0.33399856412922124</v>
      </c>
      <c r="I1965">
        <f t="shared" si="246"/>
        <v>0.3362157261546107</v>
      </c>
      <c r="J1965">
        <f t="shared" si="247"/>
        <v>0.8200191780130641</v>
      </c>
    </row>
    <row r="1966" spans="3:10" ht="12.75">
      <c r="C1966">
        <f t="shared" si="240"/>
        <v>67.49729999999984</v>
      </c>
      <c r="D1966">
        <f t="shared" si="243"/>
        <v>-0.8186415633927575</v>
      </c>
      <c r="E1966">
        <f t="shared" si="244"/>
        <v>-0.03791027196507228</v>
      </c>
      <c r="F1966">
        <f t="shared" si="245"/>
        <v>0.8184983146114436</v>
      </c>
      <c r="G1966">
        <f t="shared" si="241"/>
        <v>0.0007185943602328726</v>
      </c>
      <c r="H1966">
        <f t="shared" si="242"/>
        <v>0.3350870046570691</v>
      </c>
      <c r="I1966">
        <f t="shared" si="246"/>
        <v>0.33580559901730195</v>
      </c>
      <c r="J1966">
        <f t="shared" si="247"/>
        <v>0.8195188820488543</v>
      </c>
    </row>
    <row r="1967" spans="3:10" ht="12.75">
      <c r="C1967">
        <f t="shared" si="240"/>
        <v>67.53239999999984</v>
      </c>
      <c r="D1967">
        <f t="shared" si="243"/>
        <v>-0.8189638158301471</v>
      </c>
      <c r="E1967">
        <f t="shared" si="244"/>
        <v>-0.009180981122210611</v>
      </c>
      <c r="F1967">
        <f t="shared" si="245"/>
        <v>0.8188813560242253</v>
      </c>
      <c r="G1967">
        <f t="shared" si="241"/>
        <v>4.21452071831938E-05</v>
      </c>
      <c r="H1967">
        <f t="shared" si="242"/>
        <v>0.33535086581953755</v>
      </c>
      <c r="I1967">
        <f t="shared" si="246"/>
        <v>0.33539301102672076</v>
      </c>
      <c r="J1967">
        <f t="shared" si="247"/>
        <v>0.819015275836441</v>
      </c>
    </row>
    <row r="1968" spans="3:10" ht="12.75">
      <c r="C1968">
        <f t="shared" si="240"/>
        <v>67.56749999999984</v>
      </c>
      <c r="D1968">
        <f t="shared" si="243"/>
        <v>-0.8182771982481013</v>
      </c>
      <c r="E1968">
        <f t="shared" si="244"/>
        <v>0.019561754474239697</v>
      </c>
      <c r="F1968">
        <f t="shared" si="245"/>
        <v>0.8182553728159353</v>
      </c>
      <c r="G1968">
        <f t="shared" si="241"/>
        <v>0.0001913311190552184</v>
      </c>
      <c r="H1968">
        <f t="shared" si="242"/>
        <v>0.3347887865863812</v>
      </c>
      <c r="I1968">
        <f t="shared" si="246"/>
        <v>0.33498011770543645</v>
      </c>
      <c r="J1968">
        <f t="shared" si="247"/>
        <v>0.8185109867380357</v>
      </c>
    </row>
    <row r="1969" spans="3:10" ht="12.75">
      <c r="C1969">
        <f t="shared" si="240"/>
        <v>67.60259999999984</v>
      </c>
      <c r="D1969">
        <f t="shared" si="243"/>
        <v>-0.8165824818641926</v>
      </c>
      <c r="E1969">
        <f t="shared" si="244"/>
        <v>0.04828251806007902</v>
      </c>
      <c r="F1969">
        <f t="shared" si="245"/>
        <v>0.8166210625970959</v>
      </c>
      <c r="G1969">
        <f t="shared" si="241"/>
        <v>0.0011656007751109285</v>
      </c>
      <c r="H1969">
        <f t="shared" si="242"/>
        <v>0.3334034748437422</v>
      </c>
      <c r="I1969">
        <f t="shared" si="246"/>
        <v>0.33456907561885313</v>
      </c>
      <c r="J1969">
        <f t="shared" si="247"/>
        <v>0.8180086498550649</v>
      </c>
    </row>
    <row r="1970" spans="3:10" ht="12.75">
      <c r="C1970">
        <f t="shared" si="240"/>
        <v>67.63769999999984</v>
      </c>
      <c r="D1970">
        <f t="shared" si="243"/>
        <v>-0.8138816801649535</v>
      </c>
      <c r="E1970">
        <f t="shared" si="244"/>
        <v>0.07694591735723709</v>
      </c>
      <c r="F1970">
        <f t="shared" si="245"/>
        <v>0.8139803658380154</v>
      </c>
      <c r="G1970">
        <f t="shared" si="241"/>
        <v>0.0029603370989733802</v>
      </c>
      <c r="H1970">
        <f t="shared" si="242"/>
        <v>0.33120169465406385</v>
      </c>
      <c r="I1970">
        <f t="shared" si="246"/>
        <v>0.3341620317530372</v>
      </c>
      <c r="J1970">
        <f t="shared" si="247"/>
        <v>0.8175108950381483</v>
      </c>
    </row>
    <row r="1971" spans="3:10" ht="12.75">
      <c r="C1971">
        <f aca="true" t="shared" si="248" ref="C1971:C2034">C1970+delta_t</f>
        <v>67.67279999999984</v>
      </c>
      <c r="D1971">
        <f t="shared" si="243"/>
        <v>-0.8101780465151984</v>
      </c>
      <c r="E1971">
        <f t="shared" si="244"/>
        <v>0.10551662819815143</v>
      </c>
      <c r="F1971">
        <f t="shared" si="245"/>
        <v>0.8103364635650312</v>
      </c>
      <c r="G1971">
        <f aca="true" t="shared" si="249" ref="G1971:G2034">0.5*m*(E1971)^2</f>
        <v>0.005566879413153462</v>
      </c>
      <c r="H1971">
        <f aca="true" t="shared" si="250" ref="H1971:H2034">0.5*k*(D1971)^2</f>
        <v>0.32819423352759153</v>
      </c>
      <c r="I1971">
        <f t="shared" si="246"/>
        <v>0.333761112940745</v>
      </c>
      <c r="J1971">
        <f t="shared" si="247"/>
        <v>0.817020333823761</v>
      </c>
    </row>
    <row r="1972" spans="3:10" ht="12.75">
      <c r="C1972">
        <f t="shared" si="248"/>
        <v>67.70789999999984</v>
      </c>
      <c r="D1972">
        <f aca="true" t="shared" si="251" ref="D1972:D2035">D1971+delta_t*E1972</f>
        <v>-0.8054760702389665</v>
      </c>
      <c r="E1972">
        <f aca="true" t="shared" si="252" ref="E1972:E2035">E1971+delta_t*F1971</f>
        <v>0.133959438069284</v>
      </c>
      <c r="F1972">
        <f aca="true" t="shared" si="253" ref="F1972:F2035">-(k/m)*D1972-(b/m)*E1972+(F_0/m)*COS(omega*C1972)</f>
        <v>0.8056937735271759</v>
      </c>
      <c r="G1972">
        <f t="shared" si="249"/>
        <v>0.008972565523919169</v>
      </c>
      <c r="H1972">
        <f t="shared" si="250"/>
        <v>0.32439584986380426</v>
      </c>
      <c r="I1972">
        <f aca="true" t="shared" si="254" ref="I1972:I2035">G1972+H1972</f>
        <v>0.33336841538772344</v>
      </c>
      <c r="J1972">
        <f t="shared" si="247"/>
        <v>0.8165395463634612</v>
      </c>
    </row>
    <row r="1973" spans="3:10" ht="12.75">
      <c r="C1973">
        <f t="shared" si="248"/>
        <v>67.74299999999984</v>
      </c>
      <c r="D1973">
        <f t="shared" si="251"/>
        <v>-0.7997814711768114</v>
      </c>
      <c r="E1973">
        <f t="shared" si="252"/>
        <v>0.16223928952008787</v>
      </c>
      <c r="F1973">
        <f t="shared" si="253"/>
        <v>0.8000579448378866</v>
      </c>
      <c r="G1973">
        <f t="shared" si="249"/>
        <v>0.013160793531991446</v>
      </c>
      <c r="H1973">
        <f t="shared" si="250"/>
        <v>0.31982520081887245</v>
      </c>
      <c r="I1973">
        <f t="shared" si="254"/>
        <v>0.3329859943508639</v>
      </c>
      <c r="J1973">
        <f t="shared" si="247"/>
        <v>0.8160710684136081</v>
      </c>
    </row>
    <row r="1974" spans="3:10" ht="12.75">
      <c r="C1974">
        <f t="shared" si="248"/>
        <v>67.77809999999984</v>
      </c>
      <c r="D1974">
        <f t="shared" si="251"/>
        <v>-0.7931011927260366</v>
      </c>
      <c r="E1974">
        <f t="shared" si="252"/>
        <v>0.19032132338389768</v>
      </c>
      <c r="F1974">
        <f t="shared" si="253"/>
        <v>0.7934358510982668</v>
      </c>
      <c r="G1974">
        <f t="shared" si="249"/>
        <v>0.01811110306729908</v>
      </c>
      <c r="H1974">
        <f t="shared" si="250"/>
        <v>0.31450475095173097</v>
      </c>
      <c r="I1974">
        <f t="shared" si="254"/>
        <v>0.33261585401903004</v>
      </c>
      <c r="J1974">
        <f t="shared" si="247"/>
        <v>0.8156173784551554</v>
      </c>
    </row>
    <row r="1975" spans="3:10" ht="12.75">
      <c r="C1975">
        <f t="shared" si="248"/>
        <v>67.81319999999984</v>
      </c>
      <c r="D1975">
        <f t="shared" si="251"/>
        <v>-0.7854433933723503</v>
      </c>
      <c r="E1975">
        <f t="shared" si="252"/>
        <v>0.21817092175744685</v>
      </c>
      <c r="F1975">
        <f t="shared" si="253"/>
        <v>0.7858355820102699</v>
      </c>
      <c r="G1975">
        <f t="shared" si="249"/>
        <v>0.023799275550246995</v>
      </c>
      <c r="H1975">
        <f t="shared" si="250"/>
        <v>0.30846066209613626</v>
      </c>
      <c r="I1975">
        <f t="shared" si="254"/>
        <v>0.3322599376463833</v>
      </c>
      <c r="J1975">
        <f t="shared" si="247"/>
        <v>0.8151808850143424</v>
      </c>
    </row>
    <row r="1976" spans="3:10" ht="12.75">
      <c r="C1976">
        <f t="shared" si="248"/>
        <v>67.84829999999984</v>
      </c>
      <c r="D1976">
        <f t="shared" si="251"/>
        <v>-0.7768174367232714</v>
      </c>
      <c r="E1976">
        <f t="shared" si="252"/>
        <v>0.24575375068600733</v>
      </c>
      <c r="F1976">
        <f t="shared" si="253"/>
        <v>0.7772664334900512</v>
      </c>
      <c r="G1976">
        <f t="shared" si="249"/>
        <v>0.030197452988120124</v>
      </c>
      <c r="H1976">
        <f t="shared" si="250"/>
        <v>0.3017226649986569</v>
      </c>
      <c r="I1976">
        <f t="shared" si="254"/>
        <v>0.331920117986777</v>
      </c>
      <c r="J1976">
        <f t="shared" si="247"/>
        <v>0.8147639142558745</v>
      </c>
    </row>
    <row r="1977" spans="3:10" ht="12.75">
      <c r="C1977">
        <f t="shared" si="248"/>
        <v>67.88339999999984</v>
      </c>
      <c r="D1977">
        <f t="shared" si="251"/>
        <v>-0.7672338800554684</v>
      </c>
      <c r="E1977">
        <f t="shared" si="252"/>
        <v>0.2730358025015081</v>
      </c>
      <c r="F1977">
        <f t="shared" si="253"/>
        <v>0.7677388962935697</v>
      </c>
      <c r="G1977">
        <f t="shared" si="249"/>
        <v>0.03727427472382127</v>
      </c>
      <c r="H1977">
        <f t="shared" si="250"/>
        <v>0.2943239133524845</v>
      </c>
      <c r="I1977">
        <f t="shared" si="254"/>
        <v>0.33159818807630576</v>
      </c>
      <c r="J1977">
        <f t="shared" si="247"/>
        <v>0.8143686979204269</v>
      </c>
    </row>
    <row r="1978" spans="3:10" ht="12.75">
      <c r="C1978">
        <f t="shared" si="248"/>
        <v>67.91849999999984</v>
      </c>
      <c r="D1978">
        <f t="shared" si="251"/>
        <v>-0.7567044613900429</v>
      </c>
      <c r="E1978">
        <f t="shared" si="252"/>
        <v>0.2999834377614124</v>
      </c>
      <c r="F1978">
        <f t="shared" si="253"/>
        <v>0.7572646431683725</v>
      </c>
      <c r="G1978">
        <f t="shared" si="249"/>
        <v>0.044995031465577595</v>
      </c>
      <c r="H1978">
        <f t="shared" si="250"/>
        <v>0.28630082094379744</v>
      </c>
      <c r="I1978">
        <f t="shared" si="254"/>
        <v>0.33129585240937504</v>
      </c>
      <c r="J1978">
        <f t="shared" si="247"/>
        <v>0.8139973616780033</v>
      </c>
    </row>
    <row r="1979" spans="3:10" ht="12.75">
      <c r="C1979">
        <f t="shared" si="248"/>
        <v>67.95359999999984</v>
      </c>
      <c r="D1979">
        <f t="shared" si="251"/>
        <v>-0.7452420851115874</v>
      </c>
      <c r="E1979">
        <f t="shared" si="252"/>
        <v>0.32656342673662225</v>
      </c>
      <c r="F1979">
        <f t="shared" si="253"/>
        <v>0.7458565145472978</v>
      </c>
      <c r="G1979">
        <f t="shared" si="249"/>
        <v>0.05332183584098262</v>
      </c>
      <c r="H1979">
        <f t="shared" si="250"/>
        <v>0.2776928827107332</v>
      </c>
      <c r="I1979">
        <f t="shared" si="254"/>
        <v>0.3310147185517158</v>
      </c>
      <c r="J1979">
        <f t="shared" si="247"/>
        <v>0.81365191396778</v>
      </c>
    </row>
    <row r="1980" spans="3:10" ht="12.75">
      <c r="C1980">
        <f t="shared" si="248"/>
        <v>67.98869999999984</v>
      </c>
      <c r="D1980">
        <f t="shared" si="251"/>
        <v>-0.7328608061486446</v>
      </c>
      <c r="E1980">
        <f t="shared" si="252"/>
        <v>0.3527429903972324</v>
      </c>
      <c r="F1980">
        <f t="shared" si="253"/>
        <v>0.7335285028016432</v>
      </c>
      <c r="G1980">
        <f t="shared" si="249"/>
        <v>0.06221380863719099</v>
      </c>
      <c r="H1980">
        <f t="shared" si="250"/>
        <v>0.2685424805944206</v>
      </c>
      <c r="I1980">
        <f t="shared" si="254"/>
        <v>0.3307562892316116</v>
      </c>
      <c r="J1980">
        <f t="shared" si="247"/>
        <v>0.8133342353935578</v>
      </c>
    </row>
    <row r="1981" spans="3:10" ht="12.75">
      <c r="C1981">
        <f t="shared" si="248"/>
        <v>68.02379999999984</v>
      </c>
      <c r="D1981">
        <f t="shared" si="251"/>
        <v>-0.7195758127349651</v>
      </c>
      <c r="E1981">
        <f t="shared" si="252"/>
        <v>0.3784898408455701</v>
      </c>
      <c r="F1981">
        <f t="shared" si="253"/>
        <v>0.7202957350731156</v>
      </c>
      <c r="G1981">
        <f t="shared" si="249"/>
        <v>0.07162727981165248</v>
      </c>
      <c r="H1981">
        <f t="shared" si="250"/>
        <v>0.25889467513659276</v>
      </c>
      <c r="I1981">
        <f t="shared" si="254"/>
        <v>0.3305219549482452</v>
      </c>
      <c r="J1981">
        <f t="shared" si="247"/>
        <v>0.8130460687417967</v>
      </c>
    </row>
    <row r="1982" spans="3:10" ht="12.75">
      <c r="C1982">
        <f t="shared" si="248"/>
        <v>68.05889999999984</v>
      </c>
      <c r="D1982">
        <f t="shared" si="251"/>
        <v>-0.7054034077727181</v>
      </c>
      <c r="E1982">
        <f t="shared" si="252"/>
        <v>0.4037722211466364</v>
      </c>
      <c r="F1982">
        <f t="shared" si="253"/>
        <v>0.7061744547056394</v>
      </c>
      <c r="G1982">
        <f t="shared" si="249"/>
        <v>0.08151600328484412</v>
      </c>
      <c r="H1982">
        <f t="shared" si="250"/>
        <v>0.24879698384868185</v>
      </c>
      <c r="I1982">
        <f t="shared" si="254"/>
        <v>0.33031298713352597</v>
      </c>
      <c r="J1982">
        <f t="shared" si="247"/>
        <v>0.8127890096864326</v>
      </c>
    </row>
    <row r="1983" spans="3:10" ht="12.75">
      <c r="C1983">
        <f t="shared" si="248"/>
        <v>68.09399999999984</v>
      </c>
      <c r="D1983">
        <f t="shared" si="251"/>
        <v>-0.6903609888205293</v>
      </c>
      <c r="E1983">
        <f t="shared" si="252"/>
        <v>0.4285589445068044</v>
      </c>
      <c r="F1983">
        <f t="shared" si="253"/>
        <v>0.6911820012998194</v>
      </c>
      <c r="G1983">
        <f t="shared" si="249"/>
        <v>0.09183138445839312</v>
      </c>
      <c r="H1983">
        <f t="shared" si="250"/>
        <v>0.2382991474426295</v>
      </c>
      <c r="I1983">
        <f t="shared" si="254"/>
        <v>0.3301305319010226</v>
      </c>
      <c r="J1983">
        <f t="shared" si="247"/>
        <v>0.8125644982412443</v>
      </c>
    </row>
    <row r="1984" spans="3:10" ht="12.75">
      <c r="C1984">
        <f t="shared" si="248"/>
        <v>68.12909999999984</v>
      </c>
      <c r="D1984">
        <f t="shared" si="251"/>
        <v>-0.6744670267309191</v>
      </c>
      <c r="E1984">
        <f t="shared" si="252"/>
        <v>0.45281943275242803</v>
      </c>
      <c r="F1984">
        <f t="shared" si="253"/>
        <v>0.6753367894145647</v>
      </c>
      <c r="G1984">
        <f t="shared" si="249"/>
        <v>0.10252271933911535</v>
      </c>
      <c r="H1984">
        <f t="shared" si="250"/>
        <v>0.22745288507362316</v>
      </c>
      <c r="I1984">
        <f t="shared" si="254"/>
        <v>0.3299756044127385</v>
      </c>
      <c r="J1984">
        <f t="shared" si="247"/>
        <v>0.8123738110165031</v>
      </c>
    </row>
    <row r="1985" spans="3:10" ht="12.75">
      <c r="C1985">
        <f t="shared" si="248"/>
        <v>68.16419999999984</v>
      </c>
      <c r="D1985">
        <f t="shared" si="251"/>
        <v>-0.6577410429633822</v>
      </c>
      <c r="E1985">
        <f t="shared" si="252"/>
        <v>0.47652375406087927</v>
      </c>
      <c r="F1985">
        <f t="shared" si="253"/>
        <v>0.6586582859420393</v>
      </c>
      <c r="G1985">
        <f t="shared" si="249"/>
        <v>0.11353744409213667</v>
      </c>
      <c r="H1985">
        <f t="shared" si="250"/>
        <v>0.2163116397992789</v>
      </c>
      <c r="I1985">
        <f t="shared" si="254"/>
        <v>0.32984908389141554</v>
      </c>
      <c r="J1985">
        <f t="shared" si="247"/>
        <v>0.8122180543319824</v>
      </c>
    </row>
    <row r="1986" spans="3:10" ht="12.75">
      <c r="C1986">
        <f t="shared" si="248"/>
        <v>68.19929999999984</v>
      </c>
      <c r="D1986">
        <f t="shared" si="251"/>
        <v>-0.6402035856009819</v>
      </c>
      <c r="E1986">
        <f t="shared" si="252"/>
        <v>0.49964265989744483</v>
      </c>
      <c r="F1986">
        <f t="shared" si="253"/>
        <v>0.6411669861837531</v>
      </c>
      <c r="G1986">
        <f t="shared" si="249"/>
        <v>0.12482139379469687</v>
      </c>
      <c r="H1986">
        <f t="shared" si="250"/>
        <v>0.20493031550817686</v>
      </c>
      <c r="I1986">
        <f t="shared" si="254"/>
        <v>0.32975170930287373</v>
      </c>
      <c r="J1986">
        <f t="shared" si="247"/>
        <v>0.812098158233195</v>
      </c>
    </row>
    <row r="1987" spans="3:10" ht="12.75">
      <c r="C1987">
        <f t="shared" si="248"/>
        <v>68.23439999999984</v>
      </c>
      <c r="D1987">
        <f t="shared" si="251"/>
        <v>-0.6218762040999334</v>
      </c>
      <c r="E1987">
        <f t="shared" si="252"/>
        <v>0.5221476211124946</v>
      </c>
      <c r="F1987">
        <f t="shared" si="253"/>
        <v>0.6228843886571991</v>
      </c>
      <c r="G1987">
        <f t="shared" si="249"/>
        <v>0.1363190691167186</v>
      </c>
      <c r="H1987">
        <f t="shared" si="250"/>
        <v>0.193365006612871</v>
      </c>
      <c r="I1987">
        <f t="shared" si="254"/>
        <v>0.3296840757295896</v>
      </c>
      <c r="J1987">
        <f t="shared" si="247"/>
        <v>0.8120148714519821</v>
      </c>
    </row>
    <row r="1988" spans="3:10" ht="12.75">
      <c r="C1988">
        <f t="shared" si="248"/>
        <v>68.26949999999984</v>
      </c>
      <c r="D1988">
        <f t="shared" si="251"/>
        <v>-0.6027814228032152</v>
      </c>
      <c r="E1988">
        <f t="shared" si="252"/>
        <v>0.5440108631543623</v>
      </c>
      <c r="F1988">
        <f t="shared" si="253"/>
        <v>0.6038329686640209</v>
      </c>
      <c r="G1988">
        <f t="shared" si="249"/>
        <v>0.14797390961497717</v>
      </c>
      <c r="H1988">
        <f t="shared" si="250"/>
        <v>0.18167272183833427</v>
      </c>
      <c r="I1988">
        <f t="shared" si="254"/>
        <v>0.3296466314533114</v>
      </c>
      <c r="J1988">
        <f t="shared" si="247"/>
        <v>0.811968757346379</v>
      </c>
    </row>
    <row r="1989" spans="3:10" ht="12.75">
      <c r="C1989">
        <f t="shared" si="248"/>
        <v>68.30459999999984</v>
      </c>
      <c r="D1989">
        <f t="shared" si="251"/>
        <v>-0.5829427132507734</v>
      </c>
      <c r="E1989">
        <f t="shared" si="252"/>
        <v>0.5652054003544694</v>
      </c>
      <c r="F1989">
        <f t="shared" si="253"/>
        <v>0.5840361506522169</v>
      </c>
      <c r="G1989">
        <f t="shared" si="249"/>
        <v>0.15972857229492804</v>
      </c>
      <c r="H1989">
        <f t="shared" si="250"/>
        <v>0.1699111034660867</v>
      </c>
      <c r="I1989">
        <f t="shared" si="254"/>
        <v>0.3296396757610147</v>
      </c>
      <c r="J1989">
        <f t="shared" si="247"/>
        <v>0.811960190848067</v>
      </c>
    </row>
    <row r="1990" spans="3:10" ht="12.75">
      <c r="C1990">
        <f t="shared" si="248"/>
        <v>68.33969999999984</v>
      </c>
      <c r="D1990">
        <f t="shared" si="251"/>
        <v>-0.5623844653203665</v>
      </c>
      <c r="E1990">
        <f t="shared" si="252"/>
        <v>0.5857050692423622</v>
      </c>
      <c r="F1990">
        <f t="shared" si="253"/>
        <v>0.5635182794063761</v>
      </c>
      <c r="G1990">
        <f t="shared" si="249"/>
        <v>0.17152521406810015</v>
      </c>
      <c r="H1990">
        <f t="shared" si="250"/>
        <v>0.15813814341683724</v>
      </c>
      <c r="I1990">
        <f t="shared" si="254"/>
        <v>0.32966335748493736</v>
      </c>
      <c r="J1990">
        <f t="shared" si="247"/>
        <v>0.8119893564387866</v>
      </c>
    </row>
    <row r="1991" spans="3:10" ht="12.75">
      <c r="C1991">
        <f t="shared" si="248"/>
        <v>68.37479999999984</v>
      </c>
      <c r="D1991">
        <f t="shared" si="251"/>
        <v>-0.5411319572345481</v>
      </c>
      <c r="E1991">
        <f t="shared" si="252"/>
        <v>0.6054845608495261</v>
      </c>
      <c r="F1991">
        <f t="shared" si="253"/>
        <v>0.542304590101395</v>
      </c>
      <c r="G1991">
        <f t="shared" si="249"/>
        <v>0.1833057767135717</v>
      </c>
      <c r="H1991">
        <f t="shared" si="250"/>
        <v>0.1464118975702464</v>
      </c>
      <c r="I1991">
        <f t="shared" si="254"/>
        <v>0.3297176742838181</v>
      </c>
      <c r="J1991">
        <f t="shared" si="247"/>
        <v>0.8120562471698842</v>
      </c>
    </row>
    <row r="1992" spans="3:10" ht="12.75">
      <c r="C1992">
        <f t="shared" si="248"/>
        <v>68.40989999999984</v>
      </c>
      <c r="D1992">
        <f t="shared" si="251"/>
        <v>-0.5192113244706789</v>
      </c>
      <c r="E1992">
        <f t="shared" si="252"/>
        <v>0.624519451962085</v>
      </c>
      <c r="F1992">
        <f t="shared" si="253"/>
        <v>0.5204211772565188</v>
      </c>
      <c r="G1992">
        <f t="shared" si="249"/>
        <v>0.1950122729395115</v>
      </c>
      <c r="H1992">
        <f t="shared" si="250"/>
        <v>0.1347901997292983</v>
      </c>
      <c r="I1992">
        <f t="shared" si="254"/>
        <v>0.3298024726688098</v>
      </c>
      <c r="J1992">
        <f t="shared" si="247"/>
        <v>0.8121606647318125</v>
      </c>
    </row>
    <row r="1993" spans="3:10" ht="12.75">
      <c r="C1993">
        <f t="shared" si="248"/>
        <v>68.44499999999984</v>
      </c>
      <c r="D1993">
        <f t="shared" si="251"/>
        <v>-0.49664952761221787</v>
      </c>
      <c r="E1993">
        <f t="shared" si="252"/>
        <v>0.6427862352837889</v>
      </c>
      <c r="F1993">
        <f t="shared" si="253"/>
        <v>0.49789496262791705</v>
      </c>
      <c r="G1993">
        <f t="shared" si="249"/>
        <v>0.20658707213515318</v>
      </c>
      <c r="H1993">
        <f t="shared" si="250"/>
        <v>0.12333037663871958</v>
      </c>
      <c r="I1993">
        <f t="shared" si="254"/>
        <v>0.32991744877387275</v>
      </c>
      <c r="J1993">
        <f t="shared" si="247"/>
        <v>0.81230222057295</v>
      </c>
    </row>
    <row r="1994" spans="3:10" ht="12.75">
      <c r="C1994">
        <f t="shared" si="248"/>
        <v>68.48009999999984</v>
      </c>
      <c r="D1994">
        <f t="shared" si="251"/>
        <v>-0.47347431918084965</v>
      </c>
      <c r="E1994">
        <f t="shared" si="252"/>
        <v>0.6602623484720288</v>
      </c>
      <c r="F1994">
        <f t="shared" si="253"/>
        <v>0.4747536620793089</v>
      </c>
      <c r="G1994">
        <f t="shared" si="249"/>
        <v>0.2179731844048994</v>
      </c>
      <c r="H1994">
        <f t="shared" si="250"/>
        <v>0.11208896546188454</v>
      </c>
      <c r="I1994">
        <f t="shared" si="254"/>
        <v>0.33006214986678395</v>
      </c>
      <c r="J1994">
        <f t="shared" si="247"/>
        <v>0.8124803380596776</v>
      </c>
    </row>
    <row r="1995" spans="3:10" ht="12.75">
      <c r="C1995">
        <f t="shared" si="248"/>
        <v>68.51519999999984</v>
      </c>
      <c r="D1995">
        <f t="shared" si="251"/>
        <v>-0.4497142094902631</v>
      </c>
      <c r="E1995">
        <f t="shared" si="252"/>
        <v>0.6769262020110125</v>
      </c>
      <c r="F1995">
        <f t="shared" si="253"/>
        <v>0.4510257514714216</v>
      </c>
      <c r="G1995">
        <f t="shared" si="249"/>
        <v>0.22911454148452706</v>
      </c>
      <c r="H1995">
        <f t="shared" si="250"/>
        <v>0.10112143510872612</v>
      </c>
      <c r="I1995">
        <f t="shared" si="254"/>
        <v>0.3302359765932532</v>
      </c>
      <c r="J1995">
        <f t="shared" si="247"/>
        <v>0.812694255662304</v>
      </c>
    </row>
    <row r="1996" spans="3:10" ht="12.75">
      <c r="C1996">
        <f t="shared" si="248"/>
        <v>68.55029999999984</v>
      </c>
      <c r="D1996">
        <f t="shared" si="251"/>
        <v>-0.42539843156360624</v>
      </c>
      <c r="E1996">
        <f t="shared" si="252"/>
        <v>0.6927572058876594</v>
      </c>
      <c r="F1996">
        <f t="shared" si="253"/>
        <v>0.4267404316122713</v>
      </c>
      <c r="G1996">
        <f t="shared" si="249"/>
        <v>0.2399562731546385</v>
      </c>
      <c r="H1996">
        <f t="shared" si="250"/>
        <v>0.09048191278838809</v>
      </c>
      <c r="I1996">
        <f t="shared" si="254"/>
        <v>0.3304381859430266</v>
      </c>
      <c r="J1996">
        <f t="shared" si="247"/>
        <v>0.8129430311442821</v>
      </c>
    </row>
    <row r="1997" spans="3:10" ht="12.75">
      <c r="C1997">
        <f t="shared" si="248"/>
        <v>68.58539999999984</v>
      </c>
      <c r="D1997">
        <f t="shared" si="251"/>
        <v>-0.40055690515779874</v>
      </c>
      <c r="E1997">
        <f t="shared" si="252"/>
        <v>0.7077357950372501</v>
      </c>
      <c r="F1997">
        <f t="shared" si="253"/>
        <v>0.4019275923114233</v>
      </c>
      <c r="G1997">
        <f t="shared" si="249"/>
        <v>0.2504449777885043</v>
      </c>
      <c r="H1997">
        <f t="shared" si="250"/>
        <v>0.08022291713479689</v>
      </c>
      <c r="I1997">
        <f t="shared" si="254"/>
        <v>0.3306678949233012</v>
      </c>
      <c r="J1997">
        <f t="shared" si="247"/>
        <v>0.8132255467252627</v>
      </c>
    </row>
    <row r="1998" spans="3:10" ht="12.75">
      <c r="C1998">
        <f t="shared" si="248"/>
        <v>68.62049999999984</v>
      </c>
      <c r="D1998">
        <f t="shared" si="251"/>
        <v>-0.37522019993898764</v>
      </c>
      <c r="E1998">
        <f t="shared" si="252"/>
        <v>0.7218434535273811</v>
      </c>
      <c r="F1998">
        <f t="shared" si="253"/>
        <v>0.3766177755824899</v>
      </c>
      <c r="G1998">
        <f t="shared" si="249"/>
        <v>0.2605289857001682</v>
      </c>
      <c r="H1998">
        <f t="shared" si="250"/>
        <v>0.07039509922112692</v>
      </c>
      <c r="I1998">
        <f t="shared" si="254"/>
        <v>0.3309240849212951</v>
      </c>
      <c r="J1998">
        <f t="shared" si="247"/>
        <v>0.8135405151819977</v>
      </c>
    </row>
    <row r="1999" spans="3:10" ht="12.75">
      <c r="C1999">
        <f t="shared" si="248"/>
        <v>68.65559999999984</v>
      </c>
      <c r="D1999">
        <f t="shared" si="251"/>
        <v>-0.3494194978544812</v>
      </c>
      <c r="E1999">
        <f t="shared" si="252"/>
        <v>0.7350627374503265</v>
      </c>
      <c r="F1999">
        <f t="shared" si="253"/>
        <v>0.3508421380391828</v>
      </c>
      <c r="G1999">
        <f t="shared" si="249"/>
        <v>0.2701586139939838</v>
      </c>
      <c r="H1999">
        <f t="shared" si="250"/>
        <v>0.061046992740438885</v>
      </c>
      <c r="I1999">
        <f t="shared" si="254"/>
        <v>0.3312056067344227</v>
      </c>
      <c r="J1999">
        <f t="shared" si="247"/>
        <v>0.8138864868449687</v>
      </c>
    </row>
    <row r="2000" spans="3:10" ht="12.75">
      <c r="C2000">
        <f t="shared" si="248"/>
        <v>68.69069999999984</v>
      </c>
      <c r="D2000">
        <f t="shared" si="251"/>
        <v>-0.3231865547474891</v>
      </c>
      <c r="E2000">
        <f t="shared" si="252"/>
        <v>0.7473772964955018</v>
      </c>
      <c r="F2000">
        <f t="shared" si="253"/>
        <v>0.32463241253122876</v>
      </c>
      <c r="G2000">
        <f t="shared" si="249"/>
        <v>0.2792864116584626</v>
      </c>
      <c r="H2000">
        <f t="shared" si="250"/>
        <v>0.05222477458477588</v>
      </c>
      <c r="I2000">
        <f t="shared" si="254"/>
        <v>0.33151118624323844</v>
      </c>
      <c r="J2000">
        <f t="shared" si="247"/>
        <v>0.8142618574429707</v>
      </c>
    </row>
    <row r="2001" spans="3:10" ht="12.75">
      <c r="C2001">
        <f t="shared" si="248"/>
        <v>68.72579999999984</v>
      </c>
      <c r="D2001">
        <f t="shared" si="251"/>
        <v>-0.2965536612619344</v>
      </c>
      <c r="E2001">
        <f t="shared" si="252"/>
        <v>0.7587718941753478</v>
      </c>
      <c r="F2001">
        <f t="shared" si="253"/>
        <v>0.29802086906740244</v>
      </c>
      <c r="G2001">
        <f t="shared" si="249"/>
        <v>0.28786739369522263</v>
      </c>
      <c r="H2001">
        <f t="shared" si="250"/>
        <v>0.043972037003929064</v>
      </c>
      <c r="I2001">
        <f t="shared" si="254"/>
        <v>0.33183943069915167</v>
      </c>
      <c r="J2001">
        <f t="shared" si="247"/>
        <v>0.8146648767427643</v>
      </c>
    </row>
    <row r="2002" spans="3:10" ht="12.75">
      <c r="C2002">
        <f t="shared" si="248"/>
        <v>68.76089999999984</v>
      </c>
      <c r="D2002">
        <f t="shared" si="251"/>
        <v>-0.26955360308547993</v>
      </c>
      <c r="E2002">
        <f t="shared" si="252"/>
        <v>0.7692324266796137</v>
      </c>
      <c r="F2002">
        <f t="shared" si="253"/>
        <v>0.2710402750738079</v>
      </c>
      <c r="G2002">
        <f t="shared" si="249"/>
        <v>0.2958592631277036</v>
      </c>
      <c r="H2002">
        <f t="shared" si="250"/>
        <v>0.03632957246818223</v>
      </c>
      <c r="I2002">
        <f t="shared" si="254"/>
        <v>0.33218883559588586</v>
      </c>
      <c r="J2002">
        <f t="shared" si="247"/>
        <v>0.8150936579263586</v>
      </c>
    </row>
    <row r="2003" spans="3:10" ht="12.75">
      <c r="C2003">
        <f t="shared" si="248"/>
        <v>68.79599999999984</v>
      </c>
      <c r="D2003">
        <f t="shared" si="251"/>
        <v>-0.24221962057973181</v>
      </c>
      <c r="E2003">
        <f t="shared" si="252"/>
        <v>0.7787459403347043</v>
      </c>
      <c r="F2003">
        <f t="shared" si="253"/>
        <v>0.2437238550363672</v>
      </c>
      <c r="G2003">
        <f t="shared" si="249"/>
        <v>0.3032226197938914</v>
      </c>
      <c r="H2003">
        <f t="shared" si="250"/>
        <v>0.02933517229689462</v>
      </c>
      <c r="I2003">
        <f t="shared" si="254"/>
        <v>0.33255779209078606</v>
      </c>
      <c r="J2003">
        <f t="shared" si="247"/>
        <v>0.8155461876445577</v>
      </c>
    </row>
    <row r="2004" spans="3:10" ht="12.75">
      <c r="C2004">
        <f t="shared" si="248"/>
        <v>68.83109999999984</v>
      </c>
      <c r="D2004">
        <f t="shared" si="251"/>
        <v>-0.21458536784734034</v>
      </c>
      <c r="E2004">
        <f t="shared" si="252"/>
        <v>0.7873006476464808</v>
      </c>
      <c r="F2004">
        <f t="shared" si="253"/>
        <v>0.21610524957723187</v>
      </c>
      <c r="G2004">
        <f t="shared" si="249"/>
        <v>0.30992115489228406</v>
      </c>
      <c r="H2004">
        <f t="shared" si="250"/>
        <v>0.023023440047089182</v>
      </c>
      <c r="I2004">
        <f t="shared" si="254"/>
        <v>0.33294459493937323</v>
      </c>
      <c r="J2004">
        <f t="shared" si="247"/>
        <v>0.8160203366820868</v>
      </c>
    </row>
    <row r="2005" spans="3:10" ht="12.75">
      <c r="C2005">
        <f t="shared" si="248"/>
        <v>68.86619999999984</v>
      </c>
      <c r="D2005">
        <f t="shared" si="251"/>
        <v>-0.18668487128641723</v>
      </c>
      <c r="E2005">
        <f t="shared" si="252"/>
        <v>0.7948859419066416</v>
      </c>
      <c r="F2005">
        <f t="shared" si="253"/>
        <v>0.18821847401553926</v>
      </c>
      <c r="G2005">
        <f t="shared" si="249"/>
        <v>0.31592183032040444</v>
      </c>
      <c r="H2005">
        <f t="shared" si="250"/>
        <v>0.017425620583613084</v>
      </c>
      <c r="I2005">
        <f t="shared" si="254"/>
        <v>0.3333474509040175</v>
      </c>
      <c r="J2005">
        <f t="shared" si="247"/>
        <v>0.8165138711669478</v>
      </c>
    </row>
    <row r="2006" spans="3:10" ht="12.75">
      <c r="C2006">
        <f t="shared" si="248"/>
        <v>68.90129999999984</v>
      </c>
      <c r="D2006">
        <f t="shared" si="251"/>
        <v>-0.15855248768332222</v>
      </c>
      <c r="E2006">
        <f t="shared" si="252"/>
        <v>0.8014924103445871</v>
      </c>
      <c r="F2006">
        <f t="shared" si="253"/>
        <v>0.16009787646357113</v>
      </c>
      <c r="G2006">
        <f t="shared" si="249"/>
        <v>0.321195041919988</v>
      </c>
      <c r="H2006">
        <f t="shared" si="250"/>
        <v>0.012569445675285023</v>
      </c>
      <c r="I2006">
        <f t="shared" si="254"/>
        <v>0.333764487595273</v>
      </c>
      <c r="J2006">
        <f t="shared" si="247"/>
        <v>0.8170244642546183</v>
      </c>
    </row>
    <row r="2007" spans="3:10" ht="12.75">
      <c r="C2007">
        <f t="shared" si="248"/>
        <v>68.93639999999984</v>
      </c>
      <c r="D2007">
        <f t="shared" si="251"/>
        <v>-0.13022286189544532</v>
      </c>
      <c r="E2007">
        <f t="shared" si="252"/>
        <v>0.8071118458084584</v>
      </c>
      <c r="F2007">
        <f t="shared" si="253"/>
        <v>0.13177809550994884</v>
      </c>
      <c r="G2007">
        <f t="shared" si="249"/>
        <v>0.32571476582216835</v>
      </c>
      <c r="H2007">
        <f t="shared" si="250"/>
        <v>0.008478996880120113</v>
      </c>
      <c r="I2007">
        <f t="shared" si="254"/>
        <v>0.33419376270228845</v>
      </c>
      <c r="J2007">
        <f t="shared" si="247"/>
        <v>0.817549708216312</v>
      </c>
    </row>
    <row r="2008" spans="3:10" ht="12.75">
      <c r="C2008">
        <f t="shared" si="248"/>
        <v>68.97149999999984</v>
      </c>
      <c r="D2008">
        <f t="shared" si="251"/>
        <v>-0.10173088417611922</v>
      </c>
      <c r="E2008">
        <f t="shared" si="252"/>
        <v>0.8117372569608576</v>
      </c>
      <c r="F2008">
        <f t="shared" si="253"/>
        <v>0.1032940175420125</v>
      </c>
      <c r="G2008">
        <f t="shared" si="249"/>
        <v>0.3294586871691687</v>
      </c>
      <c r="H2008">
        <f t="shared" si="250"/>
        <v>0.005174586397627493</v>
      </c>
      <c r="I2008">
        <f t="shared" si="254"/>
        <v>0.3346332735667962</v>
      </c>
      <c r="J2008">
        <f t="shared" si="247"/>
        <v>0.8180871268597204</v>
      </c>
    </row>
    <row r="2009" spans="3:10" ht="12.75">
      <c r="C2009">
        <f t="shared" si="248"/>
        <v>69.00659999999984</v>
      </c>
      <c r="D2009">
        <f t="shared" si="251"/>
        <v>-0.07311164719424118</v>
      </c>
      <c r="E2009">
        <f t="shared" si="252"/>
        <v>0.8153628769765823</v>
      </c>
      <c r="F2009">
        <f t="shared" si="253"/>
        <v>0.07468073375997873</v>
      </c>
      <c r="G2009">
        <f t="shared" si="249"/>
        <v>0.33240831057576464</v>
      </c>
      <c r="H2009">
        <f t="shared" si="250"/>
        <v>0.0026726564777275973</v>
      </c>
      <c r="I2009">
        <f t="shared" si="254"/>
        <v>0.3350809670534922</v>
      </c>
      <c r="J2009">
        <f t="shared" si="247"/>
        <v>0.8186341882104512</v>
      </c>
    </row>
    <row r="2010" spans="3:10" ht="12.75">
      <c r="C2010">
        <f t="shared" si="248"/>
        <v>69.04169999999984</v>
      </c>
      <c r="D2010">
        <f t="shared" si="251"/>
        <v>-0.044400402801563515</v>
      </c>
      <c r="E2010">
        <f t="shared" si="252"/>
        <v>0.8179841707315575</v>
      </c>
      <c r="F2010">
        <f t="shared" si="253"/>
        <v>0.045973496935855354</v>
      </c>
      <c r="G2010">
        <f t="shared" si="249"/>
        <v>0.33454905178369687</v>
      </c>
      <c r="H2010">
        <f t="shared" si="250"/>
        <v>0.0009856978844705446</v>
      </c>
      <c r="I2010">
        <f t="shared" si="254"/>
        <v>0.33553474966816743</v>
      </c>
      <c r="J2010">
        <f t="shared" si="247"/>
        <v>0.8191883173827218</v>
      </c>
    </row>
    <row r="2011" spans="3:10" ht="12.75">
      <c r="C2011">
        <f t="shared" si="248"/>
        <v>69.07679999999984</v>
      </c>
      <c r="D2011">
        <f t="shared" si="251"/>
        <v>-0.015632518600925908</v>
      </c>
      <c r="E2011">
        <f t="shared" si="252"/>
        <v>0.819597840474006</v>
      </c>
      <c r="F2011">
        <f t="shared" si="253"/>
        <v>0.017207677970409035</v>
      </c>
      <c r="G2011">
        <f t="shared" si="249"/>
        <v>0.3358703100548271</v>
      </c>
      <c r="H2011">
        <f t="shared" si="250"/>
        <v>0.00012218781890414724</v>
      </c>
      <c r="I2011">
        <f t="shared" si="254"/>
        <v>0.33599249787373126</v>
      </c>
      <c r="J2011">
        <f t="shared" si="247"/>
        <v>0.8197469095687171</v>
      </c>
    </row>
    <row r="2012" spans="3:10" ht="12.75">
      <c r="C2012">
        <f t="shared" si="248"/>
        <v>69.11189999999984</v>
      </c>
      <c r="D2012">
        <f t="shared" si="251"/>
        <v>0.013156565631048025</v>
      </c>
      <c r="E2012">
        <f t="shared" si="252"/>
        <v>0.8202018299707673</v>
      </c>
      <c r="F2012">
        <f t="shared" si="253"/>
        <v>-0.011581277698265613</v>
      </c>
      <c r="G2012">
        <f t="shared" si="249"/>
        <v>0.3363655209436977</v>
      </c>
      <c r="H2012">
        <f t="shared" si="250"/>
        <v>8.654760960203706E-05</v>
      </c>
      <c r="I2012">
        <f t="shared" si="254"/>
        <v>0.33645206855329973</v>
      </c>
      <c r="J2012">
        <f t="shared" si="247"/>
        <v>0.8203073430773368</v>
      </c>
    </row>
    <row r="2013" spans="3:10" ht="12.75">
      <c r="C2013">
        <f t="shared" si="248"/>
        <v>69.14699999999984</v>
      </c>
      <c r="D2013">
        <f t="shared" si="251"/>
        <v>0.04193138161308492</v>
      </c>
      <c r="E2013">
        <f t="shared" si="252"/>
        <v>0.8197953271235582</v>
      </c>
      <c r="F2013">
        <f t="shared" si="253"/>
        <v>-0.04035789378084098</v>
      </c>
      <c r="G2013">
        <f t="shared" si="249"/>
        <v>0.3360321891868109</v>
      </c>
      <c r="H2013">
        <f t="shared" si="250"/>
        <v>0.000879120381991078</v>
      </c>
      <c r="I2013">
        <f t="shared" si="254"/>
        <v>0.33691130956880194</v>
      </c>
      <c r="J2013">
        <f t="shared" si="247"/>
        <v>0.8208669923547931</v>
      </c>
    </row>
    <row r="2014" spans="3:10" ht="12.75">
      <c r="C2014">
        <f t="shared" si="248"/>
        <v>69.18209999999983</v>
      </c>
      <c r="D2014">
        <f t="shared" si="251"/>
        <v>0.07065647626640488</v>
      </c>
      <c r="E2014">
        <f t="shared" si="252"/>
        <v>0.8183787650518507</v>
      </c>
      <c r="F2014">
        <f t="shared" si="253"/>
        <v>-0.0690867068636607</v>
      </c>
      <c r="G2014">
        <f t="shared" si="249"/>
        <v>0.3348719015438961</v>
      </c>
      <c r="H2014">
        <f t="shared" si="250"/>
        <v>0.002496168819192518</v>
      </c>
      <c r="I2014">
        <f t="shared" si="254"/>
        <v>0.33736807036308863</v>
      </c>
      <c r="J2014">
        <f t="shared" si="247"/>
        <v>0.8214232409216197</v>
      </c>
    </row>
    <row r="2015" spans="3:10" ht="12.75">
      <c r="C2015">
        <f t="shared" si="248"/>
        <v>69.21719999999983</v>
      </c>
      <c r="D2015">
        <f t="shared" si="251"/>
        <v>0.09929645540600174</v>
      </c>
      <c r="E2015">
        <f t="shared" si="252"/>
        <v>0.8159538216409362</v>
      </c>
      <c r="F2015">
        <f t="shared" si="253"/>
        <v>-0.09773231012254542</v>
      </c>
      <c r="G2015">
        <f t="shared" si="249"/>
        <v>0.33289031952522435</v>
      </c>
      <c r="H2015">
        <f t="shared" si="250"/>
        <v>0.004929893028098046</v>
      </c>
      <c r="I2015">
        <f t="shared" si="254"/>
        <v>0.3378202125533224</v>
      </c>
      <c r="J2015">
        <f t="shared" si="247"/>
        <v>0.821973494163069</v>
      </c>
    </row>
    <row r="2016" spans="3:10" ht="12.75">
      <c r="C2016">
        <f t="shared" si="248"/>
        <v>69.25229999999983</v>
      </c>
      <c r="D2016">
        <f t="shared" si="251"/>
        <v>0.12781602736220452</v>
      </c>
      <c r="E2016">
        <f t="shared" si="252"/>
        <v>0.8125234175556348</v>
      </c>
      <c r="F2016">
        <f t="shared" si="253"/>
        <v>-0.12625939696960442</v>
      </c>
      <c r="G2016">
        <f t="shared" si="249"/>
        <v>0.33009715203814427</v>
      </c>
      <c r="H2016">
        <f t="shared" si="250"/>
        <v>0.008168468425327906</v>
      </c>
      <c r="I2016">
        <f t="shared" si="254"/>
        <v>0.3382656204634722</v>
      </c>
      <c r="J2016">
        <f t="shared" si="247"/>
        <v>0.8225151919125533</v>
      </c>
    </row>
    <row r="2017" spans="3:10" ht="12.75">
      <c r="C2017">
        <f t="shared" si="248"/>
        <v>69.28739999999983</v>
      </c>
      <c r="D2017">
        <f t="shared" si="251"/>
        <v>0.15618004647874678</v>
      </c>
      <c r="E2017">
        <f t="shared" si="252"/>
        <v>0.8080917127220018</v>
      </c>
      <c r="F2017">
        <f t="shared" si="253"/>
        <v>-0.1546328045792374</v>
      </c>
      <c r="G2017">
        <f t="shared" si="249"/>
        <v>0.3265061080849891</v>
      </c>
      <c r="H2017">
        <f t="shared" si="250"/>
        <v>0.012196103459051753</v>
      </c>
      <c r="I2017">
        <f t="shared" si="254"/>
        <v>0.33870221154404084</v>
      </c>
      <c r="J2017">
        <f t="shared" si="247"/>
        <v>0.8230458207706797</v>
      </c>
    </row>
    <row r="2018" spans="3:10" ht="12.75">
      <c r="C2018">
        <f t="shared" si="248"/>
        <v>69.32249999999983</v>
      </c>
      <c r="D2018">
        <f t="shared" si="251"/>
        <v>0.18435355643371937</v>
      </c>
      <c r="E2018">
        <f t="shared" si="252"/>
        <v>0.8026641012812705</v>
      </c>
      <c r="F2018">
        <f t="shared" si="253"/>
        <v>-0.18281755723965643</v>
      </c>
      <c r="G2018">
        <f t="shared" si="249"/>
        <v>0.32213482974283486</v>
      </c>
      <c r="H2018">
        <f t="shared" si="250"/>
        <v>0.016993116884880276</v>
      </c>
      <c r="I2018">
        <f t="shared" si="254"/>
        <v>0.3391279466277151</v>
      </c>
      <c r="J2018">
        <f t="shared" si="247"/>
        <v>0.823562926105486</v>
      </c>
    </row>
    <row r="2019" spans="3:10" ht="12.75">
      <c r="C2019">
        <f t="shared" si="248"/>
        <v>69.35759999999983</v>
      </c>
      <c r="D2019">
        <f t="shared" si="251"/>
        <v>0.21230183332999714</v>
      </c>
      <c r="E2019">
        <f t="shared" si="252"/>
        <v>0.7962472050221586</v>
      </c>
      <c r="F2019">
        <f t="shared" si="253"/>
        <v>-0.21077890947647004</v>
      </c>
      <c r="G2019">
        <f t="shared" si="249"/>
        <v>0.31700480575279977</v>
      </c>
      <c r="H2019">
        <f t="shared" si="250"/>
        <v>0.02253603421763894</v>
      </c>
      <c r="I2019">
        <f t="shared" si="254"/>
        <v>0.3395408399704387</v>
      </c>
      <c r="J2019">
        <f t="shared" si="247"/>
        <v>0.8240641236826642</v>
      </c>
    </row>
    <row r="2020" spans="3:10" ht="12.75">
      <c r="C2020">
        <f t="shared" si="248"/>
        <v>69.39269999999983</v>
      </c>
      <c r="D2020">
        <f t="shared" si="251"/>
        <v>0.2399904285020108</v>
      </c>
      <c r="E2020">
        <f t="shared" si="252"/>
        <v>0.7888488652995346</v>
      </c>
      <c r="F2020">
        <f t="shared" si="253"/>
        <v>-0.23848238889514822</v>
      </c>
      <c r="G2020">
        <f t="shared" si="249"/>
        <v>0.3111412661421816</v>
      </c>
      <c r="H2020">
        <f t="shared" si="250"/>
        <v>0.02879770288628938</v>
      </c>
      <c r="I2020">
        <f t="shared" si="254"/>
        <v>0.339938969028471</v>
      </c>
      <c r="J2020">
        <f t="shared" si="247"/>
        <v>0.8245471108778091</v>
      </c>
    </row>
    <row r="2021" spans="3:10" ht="12.75">
      <c r="C2021">
        <f t="shared" si="248"/>
        <v>69.42779999999983</v>
      </c>
      <c r="D2021">
        <f t="shared" si="251"/>
        <v>0.26738521098608176</v>
      </c>
      <c r="E2021">
        <f t="shared" si="252"/>
        <v>0.7804781334493148</v>
      </c>
      <c r="F2021">
        <f t="shared" si="253"/>
        <v>-0.26589383868953254</v>
      </c>
      <c r="G2021">
        <f t="shared" si="249"/>
        <v>0.30457305839626325</v>
      </c>
      <c r="H2021">
        <f t="shared" si="250"/>
        <v>0.03574742552703573</v>
      </c>
      <c r="I2021">
        <f t="shared" si="254"/>
        <v>0.340320483923299</v>
      </c>
      <c r="J2021">
        <f t="shared" si="247"/>
        <v>0.8250096774260275</v>
      </c>
    </row>
    <row r="2022" spans="3:10" ht="12.75">
      <c r="C2022">
        <f t="shared" si="248"/>
        <v>69.46289999999983</v>
      </c>
      <c r="D2022">
        <f t="shared" si="251"/>
        <v>0.2944524096019488</v>
      </c>
      <c r="E2022">
        <f t="shared" si="252"/>
        <v>0.7711452597113122</v>
      </c>
      <c r="F2022">
        <f t="shared" si="253"/>
        <v>-0.29297945976396267</v>
      </c>
      <c r="G2022">
        <f t="shared" si="249"/>
        <v>0.29733250578761355</v>
      </c>
      <c r="H2022">
        <f t="shared" si="250"/>
        <v>0.04335111076019691</v>
      </c>
      <c r="I2022">
        <f t="shared" si="254"/>
        <v>0.3406836165478105</v>
      </c>
      <c r="J2022">
        <f t="shared" si="247"/>
        <v>0.825449715667539</v>
      </c>
    </row>
    <row r="2023" spans="3:10" ht="12.75">
      <c r="C2023">
        <f t="shared" si="248"/>
        <v>69.49799999999983</v>
      </c>
      <c r="D2023">
        <f t="shared" si="251"/>
        <v>0.32115865459359205</v>
      </c>
      <c r="E2023">
        <f t="shared" si="252"/>
        <v>0.7608616806735972</v>
      </c>
      <c r="F2023">
        <f t="shared" si="253"/>
        <v>-0.3197058524170644</v>
      </c>
      <c r="G2023">
        <f t="shared" si="249"/>
        <v>0.28945524855872545</v>
      </c>
      <c r="H2023">
        <f t="shared" si="250"/>
        <v>0.05157144071018308</v>
      </c>
      <c r="I2023">
        <f t="shared" si="254"/>
        <v>0.34102668926890856</v>
      </c>
      <c r="J2023">
        <f t="shared" si="247"/>
        <v>0.8258652302511694</v>
      </c>
    </row>
    <row r="2024" spans="3:10" ht="12.75">
      <c r="C2024">
        <f t="shared" si="248"/>
        <v>69.53309999999983</v>
      </c>
      <c r="D2024">
        <f t="shared" si="251"/>
        <v>0.34747101877799896</v>
      </c>
      <c r="E2024">
        <f t="shared" si="252"/>
        <v>0.7496400052537582</v>
      </c>
      <c r="F2024">
        <f t="shared" si="253"/>
        <v>-0.34604005753578115</v>
      </c>
      <c r="G2024">
        <f t="shared" si="249"/>
        <v>0.2809800687384273</v>
      </c>
      <c r="H2024">
        <f t="shared" si="250"/>
        <v>0.06036805444531025</v>
      </c>
      <c r="I2024">
        <f t="shared" si="254"/>
        <v>0.34134812318373753</v>
      </c>
      <c r="J2024">
        <f t="shared" si="247"/>
        <v>0.8262543472608632</v>
      </c>
    </row>
    <row r="2025" spans="3:10" ht="12.75">
      <c r="C2025">
        <f t="shared" si="248"/>
        <v>69.56819999999983</v>
      </c>
      <c r="D2025">
        <f t="shared" si="251"/>
        <v>0.3733570581511212</v>
      </c>
      <c r="E2025">
        <f t="shared" si="252"/>
        <v>0.7374939992342523</v>
      </c>
      <c r="F2025">
        <f t="shared" si="253"/>
        <v>-0.3719495972488335</v>
      </c>
      <c r="G2025">
        <f t="shared" si="249"/>
        <v>0.27194869945326566</v>
      </c>
      <c r="H2025">
        <f t="shared" si="250"/>
        <v>0.06969774643562984</v>
      </c>
      <c r="I2025">
        <f t="shared" si="254"/>
        <v>0.3416464458888955</v>
      </c>
      <c r="J2025">
        <f t="shared" si="247"/>
        <v>0.8266153227334895</v>
      </c>
    </row>
    <row r="2026" spans="3:10" ht="12.75">
      <c r="C2026">
        <f t="shared" si="248"/>
        <v>69.60329999999983</v>
      </c>
      <c r="D2026">
        <f t="shared" si="251"/>
        <v>0.39878485190093693</v>
      </c>
      <c r="E2026">
        <f t="shared" si="252"/>
        <v>0.7244385683708182</v>
      </c>
      <c r="F2026">
        <f t="shared" si="253"/>
        <v>-0.39740251498945217</v>
      </c>
      <c r="G2026">
        <f t="shared" si="249"/>
        <v>0.2624056196715803</v>
      </c>
      <c r="H2026">
        <f t="shared" si="250"/>
        <v>0.0795146790528261</v>
      </c>
      <c r="I2026">
        <f t="shared" si="254"/>
        <v>0.34192029872440644</v>
      </c>
      <c r="J2026">
        <f t="shared" si="247"/>
        <v>0.8269465505392793</v>
      </c>
    </row>
    <row r="2027" spans="3:10" ht="12.75">
      <c r="C2027">
        <f t="shared" si="248"/>
        <v>69.63839999999983</v>
      </c>
      <c r="D2027">
        <f t="shared" si="251"/>
        <v>0.4237230417782605</v>
      </c>
      <c r="E2027">
        <f t="shared" si="252"/>
        <v>0.7104897400946885</v>
      </c>
      <c r="F2027">
        <f t="shared" si="253"/>
        <v>-0.42236741491795726</v>
      </c>
      <c r="G2027">
        <f t="shared" si="249"/>
        <v>0.25239783538990895</v>
      </c>
      <c r="H2027">
        <f t="shared" si="250"/>
        <v>0.08977060806691074</v>
      </c>
      <c r="I2027">
        <f t="shared" si="254"/>
        <v>0.3421684434568197</v>
      </c>
      <c r="J2027">
        <f t="shared" si="247"/>
        <v>0.8272465695991972</v>
      </c>
    </row>
    <row r="2028" spans="3:10" ht="12.75">
      <c r="C2028">
        <f t="shared" si="248"/>
        <v>69.67349999999983</v>
      </c>
      <c r="D2028">
        <f t="shared" si="251"/>
        <v>0.448140870776731</v>
      </c>
      <c r="E2028">
        <f t="shared" si="252"/>
        <v>0.6956646438310682</v>
      </c>
      <c r="F2028">
        <f t="shared" si="253"/>
        <v>-0.44681350065554315</v>
      </c>
      <c r="G2028">
        <f t="shared" si="249"/>
        <v>0.24197464833830348</v>
      </c>
      <c r="H2028">
        <f t="shared" si="250"/>
        <v>0.10041512003026334</v>
      </c>
      <c r="I2028">
        <f t="shared" si="254"/>
        <v>0.3423897683685668</v>
      </c>
      <c r="J2028">
        <f aca="true" t="shared" si="255" ref="J2028:J2044">SQRT(2*(I2028)/k)</f>
        <v>0.8275140704164091</v>
      </c>
    </row>
    <row r="2029" spans="3:10" ht="12.75">
      <c r="C2029">
        <f t="shared" si="248"/>
        <v>69.70859999999983</v>
      </c>
      <c r="D2029">
        <f t="shared" si="251"/>
        <v>0.4720082210742588</v>
      </c>
      <c r="E2029">
        <f t="shared" si="252"/>
        <v>0.6799814899580586</v>
      </c>
      <c r="F2029">
        <f t="shared" si="253"/>
        <v>-0.47071061328147296</v>
      </c>
      <c r="G2029">
        <f t="shared" si="249"/>
        <v>0.2311874133427907</v>
      </c>
      <c r="H2029">
        <f t="shared" si="250"/>
        <v>0.11139588038084319</v>
      </c>
      <c r="I2029">
        <f t="shared" si="254"/>
        <v>0.3425832937236339</v>
      </c>
      <c r="J2029">
        <f t="shared" si="255"/>
        <v>0.8277479009017588</v>
      </c>
    </row>
    <row r="2030" spans="3:10" ht="12.75">
      <c r="C2030">
        <f t="shared" si="248"/>
        <v>69.74369999999983</v>
      </c>
      <c r="D2030">
        <f t="shared" si="251"/>
        <v>0.4952956511891178</v>
      </c>
      <c r="E2030">
        <f t="shared" si="252"/>
        <v>0.663459547431879</v>
      </c>
      <c r="F2030">
        <f t="shared" si="253"/>
        <v>-0.49402926854679313</v>
      </c>
      <c r="G2030">
        <f t="shared" si="249"/>
        <v>0.22008928553925683</v>
      </c>
      <c r="H2030">
        <f t="shared" si="250"/>
        <v>0.12265889104342612</v>
      </c>
      <c r="I2030">
        <f t="shared" si="254"/>
        <v>0.342748176582683</v>
      </c>
      <c r="J2030">
        <f t="shared" si="255"/>
        <v>0.8279470714758075</v>
      </c>
    </row>
    <row r="2031" spans="3:10" ht="12.75">
      <c r="C2031">
        <f t="shared" si="248"/>
        <v>69.77879999999983</v>
      </c>
      <c r="D2031">
        <f t="shared" si="251"/>
        <v>0.5179744323048344</v>
      </c>
      <c r="E2031">
        <f t="shared" si="252"/>
        <v>0.6461191201058866</v>
      </c>
      <c r="F2031">
        <f t="shared" si="253"/>
        <v>-0.5167406932586435</v>
      </c>
      <c r="G2031">
        <f t="shared" si="249"/>
        <v>0.20873495868320255</v>
      </c>
      <c r="H2031">
        <f t="shared" si="250"/>
        <v>0.13414875626075776</v>
      </c>
      <c r="I2031">
        <f t="shared" si="254"/>
        <v>0.3428837149439603</v>
      </c>
      <c r="J2031">
        <f t="shared" si="255"/>
        <v>0.8281107594325294</v>
      </c>
    </row>
    <row r="2032" spans="3:10" ht="12.75">
      <c r="C2032">
        <f t="shared" si="248"/>
        <v>69.81389999999983</v>
      </c>
      <c r="D2032">
        <f t="shared" si="251"/>
        <v>0.5400165837190495</v>
      </c>
      <c r="E2032">
        <f t="shared" si="252"/>
        <v>0.6279815217725082</v>
      </c>
      <c r="F2032">
        <f t="shared" si="253"/>
        <v>-0.5388168607902539</v>
      </c>
      <c r="G2032">
        <f t="shared" si="249"/>
        <v>0.1971803958438576</v>
      </c>
      <c r="H2032">
        <f t="shared" si="250"/>
        <v>0.14580895534579658</v>
      </c>
      <c r="I2032">
        <f t="shared" si="254"/>
        <v>0.3429893511896542</v>
      </c>
      <c r="J2032">
        <f t="shared" si="255"/>
        <v>0.8282383125521956</v>
      </c>
    </row>
    <row r="2033" spans="3:10" ht="12.75">
      <c r="C2033">
        <f t="shared" si="248"/>
        <v>69.84899999999983</v>
      </c>
      <c r="D2033">
        <f t="shared" si="251"/>
        <v>0.5613949073726023</v>
      </c>
      <c r="E2033">
        <f t="shared" si="252"/>
        <v>0.6090690499587703</v>
      </c>
      <c r="F2033">
        <f t="shared" si="253"/>
        <v>-0.5602305256728002</v>
      </c>
      <c r="G2033">
        <f t="shared" si="249"/>
        <v>0.18548255380883952</v>
      </c>
      <c r="H2033">
        <f t="shared" si="250"/>
        <v>0.15758212101194638</v>
      </c>
      <c r="I2033">
        <f t="shared" si="254"/>
        <v>0.3430646748207859</v>
      </c>
      <c r="J2033">
        <f t="shared" si="255"/>
        <v>0.8283292519533352</v>
      </c>
    </row>
    <row r="2034" spans="3:10" ht="12.75">
      <c r="C2034">
        <f t="shared" si="248"/>
        <v>69.88409999999983</v>
      </c>
      <c r="D2034">
        <f t="shared" si="251"/>
        <v>0.582083021416221</v>
      </c>
      <c r="E2034">
        <f t="shared" si="252"/>
        <v>0.5894049585076551</v>
      </c>
      <c r="F2034">
        <f t="shared" si="253"/>
        <v>-0.5809552572264135</v>
      </c>
      <c r="G2034">
        <f t="shared" si="249"/>
        <v>0.1736991025567053</v>
      </c>
      <c r="H2034">
        <f t="shared" si="250"/>
        <v>0.1694103219105184</v>
      </c>
      <c r="I2034">
        <f t="shared" si="254"/>
        <v>0.3431094244672237</v>
      </c>
      <c r="J2034">
        <f t="shared" si="255"/>
        <v>0.828383274175938</v>
      </c>
    </row>
    <row r="2035" spans="3:10" ht="12.75">
      <c r="C2035">
        <f aca="true" t="shared" si="256" ref="C2035:C2044">C2034+delta_t</f>
        <v>69.91919999999983</v>
      </c>
      <c r="D2035">
        <f t="shared" si="251"/>
        <v>0.6020553927733843</v>
      </c>
      <c r="E2035">
        <f t="shared" si="252"/>
        <v>0.569013428979008</v>
      </c>
      <c r="F2035">
        <f t="shared" si="253"/>
        <v>-0.6009654721888289</v>
      </c>
      <c r="G2035">
        <f aca="true" t="shared" si="257" ref="G2035:G2044">0.5*m*(E2035)^2</f>
        <v>0.1618881411792243</v>
      </c>
      <c r="H2035">
        <f aca="true" t="shared" si="258" ref="H2035:H2044">0.5*k*(D2035)^2</f>
        <v>0.181235347983757</v>
      </c>
      <c r="I2035">
        <f t="shared" si="254"/>
        <v>0.3431234891629813</v>
      </c>
      <c r="J2035">
        <f t="shared" si="255"/>
        <v>0.8284002524902818</v>
      </c>
    </row>
    <row r="2036" spans="3:10" ht="12.75">
      <c r="C2036">
        <f t="shared" si="256"/>
        <v>69.95429999999983</v>
      </c>
      <c r="D2036">
        <f aca="true" t="shared" si="259" ref="D2036:D2044">D2035+delta_t*E2036</f>
        <v>0.6212873686591561</v>
      </c>
      <c r="E2036">
        <f aca="true" t="shared" si="260" ref="E2036:E2044">E2035+delta_t*F2035</f>
        <v>0.54791954090518</v>
      </c>
      <c r="F2036">
        <f aca="true" t="shared" si="261" ref="F2036:F2044">-(k/m)*D2036-(b/m)*E2036+(F_0/m)*COS(omega*C2036)</f>
        <v>-0.6202364663013835</v>
      </c>
      <c r="G2036">
        <f t="shared" si="257"/>
        <v>0.15010791165287163</v>
      </c>
      <c r="H2036">
        <f t="shared" si="258"/>
        <v>0.19299899722770908</v>
      </c>
      <c r="I2036">
        <f aca="true" t="shared" si="262" ref="I2036:I2044">G2036+H2036</f>
        <v>0.3431069088805807</v>
      </c>
      <c r="J2036">
        <f t="shared" si="255"/>
        <v>0.8283802374279347</v>
      </c>
    </row>
    <row r="2037" spans="3:10" ht="12.75">
      <c r="C2037">
        <f t="shared" si="256"/>
        <v>69.98939999999983</v>
      </c>
      <c r="D2037">
        <f t="shared" si="259"/>
        <v>0.63975520701608</v>
      </c>
      <c r="E2037">
        <f t="shared" si="260"/>
        <v>0.5261492409380014</v>
      </c>
      <c r="F2037">
        <f t="shared" si="261"/>
        <v>-0.6387444448133646</v>
      </c>
      <c r="G2037">
        <f t="shared" si="257"/>
        <v>0.13841651186981754</v>
      </c>
      <c r="H2037">
        <f t="shared" si="258"/>
        <v>0.2046433624520937</v>
      </c>
      <c r="I2037">
        <f t="shared" si="262"/>
        <v>0.3430598743219112</v>
      </c>
      <c r="J2037">
        <f t="shared" si="255"/>
        <v>0.8283234565336312</v>
      </c>
    </row>
    <row r="2038" spans="3:10" ht="12.75">
      <c r="C2038">
        <f t="shared" si="256"/>
        <v>70.02449999999983</v>
      </c>
      <c r="D2038">
        <f t="shared" si="259"/>
        <v>0.6574361058295494</v>
      </c>
      <c r="E2038">
        <f t="shared" si="260"/>
        <v>0.5037293109250524</v>
      </c>
      <c r="F2038">
        <f t="shared" si="261"/>
        <v>-0.6564665518670347</v>
      </c>
      <c r="G2038">
        <f t="shared" si="257"/>
        <v>0.12687160934251404</v>
      </c>
      <c r="H2038">
        <f t="shared" si="258"/>
        <v>0.21611111662416121</v>
      </c>
      <c r="I2038">
        <f t="shared" si="262"/>
        <v>0.34298272596667523</v>
      </c>
      <c r="J2038">
        <f t="shared" si="255"/>
        <v>0.8282303133388385</v>
      </c>
    </row>
    <row r="2039" spans="3:10" ht="12.75">
      <c r="C2039">
        <f t="shared" si="256"/>
        <v>70.05959999999983</v>
      </c>
      <c r="D2039">
        <f t="shared" si="259"/>
        <v>0.674308231286453</v>
      </c>
      <c r="E2039">
        <f t="shared" si="260"/>
        <v>0.48068733495451943</v>
      </c>
      <c r="F2039">
        <f t="shared" si="261"/>
        <v>-0.6733808987270431</v>
      </c>
      <c r="G2039">
        <f t="shared" si="257"/>
        <v>0.11553015699283918</v>
      </c>
      <c r="H2039">
        <f t="shared" si="258"/>
        <v>0.2273457953903323</v>
      </c>
      <c r="I2039">
        <f t="shared" si="262"/>
        <v>0.3428759523831715</v>
      </c>
      <c r="J2039">
        <f t="shared" si="255"/>
        <v>0.8281013855599705</v>
      </c>
    </row>
    <row r="2040" spans="3:10" ht="12.75">
      <c r="C2040">
        <f t="shared" si="256"/>
        <v>70.09469999999983</v>
      </c>
      <c r="D2040">
        <f t="shared" si="259"/>
        <v>0.690350744742316</v>
      </c>
      <c r="E2040">
        <f t="shared" si="260"/>
        <v>0.4570516654092002</v>
      </c>
      <c r="F2040">
        <f t="shared" si="261"/>
        <v>-0.6894665908193497</v>
      </c>
      <c r="G2040">
        <f t="shared" si="257"/>
        <v>0.10444811242666176</v>
      </c>
      <c r="H2040">
        <f t="shared" si="258"/>
        <v>0.23829207538313513</v>
      </c>
      <c r="I2040">
        <f t="shared" si="262"/>
        <v>0.34274018780979687</v>
      </c>
      <c r="J2040">
        <f t="shared" si="255"/>
        <v>0.8279374225263608</v>
      </c>
    </row>
    <row r="2041" spans="3:10" ht="12.75">
      <c r="C2041">
        <f t="shared" si="256"/>
        <v>70.12979999999983</v>
      </c>
      <c r="D2041">
        <f t="shared" si="259"/>
        <v>0.7055438284636235</v>
      </c>
      <c r="E2041">
        <f t="shared" si="260"/>
        <v>0.4328513880714411</v>
      </c>
      <c r="F2041">
        <f t="shared" si="261"/>
        <v>-0.7047037535462616</v>
      </c>
      <c r="G2041">
        <f t="shared" si="257"/>
        <v>0.09368016207768665</v>
      </c>
      <c r="H2041">
        <f t="shared" si="258"/>
        <v>0.2488960469415535</v>
      </c>
      <c r="I2041">
        <f t="shared" si="262"/>
        <v>0.34257620901924013</v>
      </c>
      <c r="J2041">
        <f t="shared" si="255"/>
        <v>0.8277393418452939</v>
      </c>
    </row>
    <row r="2042" spans="3:10" ht="12.75">
      <c r="C2042">
        <f t="shared" si="256"/>
        <v>70.16489999999983</v>
      </c>
      <c r="D2042">
        <f t="shared" si="259"/>
        <v>0.7198687101135246</v>
      </c>
      <c r="E2042">
        <f t="shared" si="260"/>
        <v>0.4081162863219673</v>
      </c>
      <c r="F2042">
        <f t="shared" si="261"/>
        <v>-0.7190735568456806</v>
      </c>
      <c r="G2042">
        <f t="shared" si="257"/>
        <v>0.08327945158061699</v>
      </c>
      <c r="H2042">
        <f t="shared" si="258"/>
        <v>0.25910547990025484</v>
      </c>
      <c r="I2042">
        <f t="shared" si="262"/>
        <v>0.34238493148087185</v>
      </c>
      <c r="J2042">
        <f t="shared" si="255"/>
        <v>0.8275082253136483</v>
      </c>
    </row>
    <row r="2043" spans="3:10" ht="12.75">
      <c r="C2043">
        <f t="shared" si="256"/>
        <v>70.19999999999983</v>
      </c>
      <c r="D2043">
        <f t="shared" si="259"/>
        <v>0.7333076859506562</v>
      </c>
      <c r="E2043">
        <f t="shared" si="260"/>
        <v>0.3828768044766839</v>
      </c>
      <c r="F2043">
        <f t="shared" si="261"/>
        <v>-0.7325582384642142</v>
      </c>
      <c r="G2043">
        <f t="shared" si="257"/>
        <v>0.0732973237031384</v>
      </c>
      <c r="H2043">
        <f t="shared" si="258"/>
        <v>0.2688700811371531</v>
      </c>
      <c r="I2043">
        <f t="shared" si="262"/>
        <v>0.3421674048402915</v>
      </c>
      <c r="J2043">
        <f t="shared" si="255"/>
        <v>0.8272453140880177</v>
      </c>
    </row>
    <row r="2044" spans="3:10" ht="12.75">
      <c r="C2044">
        <f t="shared" si="256"/>
        <v>70.23509999999983</v>
      </c>
      <c r="D2044">
        <f t="shared" si="259"/>
        <v>0.7458441427124175</v>
      </c>
      <c r="E2044">
        <f t="shared" si="260"/>
        <v>0.35716401030658995</v>
      </c>
      <c r="F2044">
        <f t="shared" si="261"/>
        <v>-0.7451411259153805</v>
      </c>
      <c r="G2044">
        <f t="shared" si="257"/>
        <v>0.06378306512914295</v>
      </c>
      <c r="H2044">
        <f t="shared" si="258"/>
        <v>0.2781417426092105</v>
      </c>
      <c r="I2044">
        <f t="shared" si="262"/>
        <v>0.34192480773835343</v>
      </c>
      <c r="J2044">
        <f t="shared" si="255"/>
        <v>0.8269520031275738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068393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owner</cp:lastModifiedBy>
  <dcterms:created xsi:type="dcterms:W3CDTF">2002-02-23T16:07:21Z</dcterms:created>
  <dcterms:modified xsi:type="dcterms:W3CDTF">2007-03-09T16:37:45Z</dcterms:modified>
  <cp:category/>
  <cp:version/>
  <cp:contentType/>
  <cp:contentStatus/>
</cp:coreProperties>
</file>