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Adding Traveling Pulses" sheetId="1" r:id="rId1"/>
    <sheet name="Sheet2" sheetId="2" r:id="rId2"/>
    <sheet name="Sheet3" sheetId="3" r:id="rId3"/>
  </sheets>
  <definedNames>
    <definedName name="a">'Adding Traveling Pulses'!$B$7</definedName>
    <definedName name="b">'Adding Traveling Pulses'!$B$10</definedName>
    <definedName name="delta_t">'Adding Traveling Pulses'!$B$14</definedName>
    <definedName name="delta_x">'Adding Traveling Pulses'!$B$13</definedName>
    <definedName name="F">'Adding Traveling Pulses'!$B$6</definedName>
    <definedName name="G">'Adding Traveling Pulses'!$B$9</definedName>
    <definedName name="k_1">'Adding Traveling Pulses'!$B$7</definedName>
    <definedName name="k_2">'Adding Traveling Pulses'!$B$10</definedName>
    <definedName name="L">'Adding Traveling Pulses'!$B$11</definedName>
    <definedName name="omega_1">'Adding Traveling Pulses'!$B$8</definedName>
    <definedName name="omega_2">'Adding Traveling Pulses'!$B$11</definedName>
    <definedName name="t">'Adding Traveling Pulses'!$B$16</definedName>
    <definedName name="v">'Adding Traveling Pulses'!$B$8</definedName>
  </definedNames>
  <calcPr fullCalcOnLoad="1"/>
</workbook>
</file>

<file path=xl/sharedStrings.xml><?xml version="1.0" encoding="utf-8"?>
<sst xmlns="http://schemas.openxmlformats.org/spreadsheetml/2006/main" count="15" uniqueCount="15">
  <si>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</si>
  <si>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</si>
  <si>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</si>
  <si>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</si>
  <si>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</si>
  <si>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</si>
  <si>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</si>
  <si>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t>Adding Two Traveling Waves</t>
  </si>
  <si>
    <t>a=</t>
  </si>
  <si>
    <t>v=</t>
  </si>
  <si>
    <t>b=</t>
  </si>
  <si>
    <t>F=</t>
  </si>
  <si>
    <t>G=</t>
  </si>
  <si>
    <t>L=</t>
  </si>
  <si>
    <r>
      <t>We add together F</t>
    </r>
    <r>
      <rPr>
        <b/>
        <sz val="10"/>
        <color indexed="10"/>
        <rFont val="Arial"/>
        <family val="2"/>
      </rPr>
      <t>*exp(-((x - v*t)/a)^2)</t>
    </r>
    <r>
      <rPr>
        <b/>
        <sz val="10"/>
        <rFont val="Arial"/>
        <family val="2"/>
      </rPr>
      <t xml:space="preserve"> and G</t>
    </r>
    <r>
      <rPr>
        <b/>
        <sz val="10"/>
        <color indexed="57"/>
        <rFont val="Arial"/>
        <family val="2"/>
      </rPr>
      <t>*exp(-((x - L + v*t)/b)^2)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</si>
</sst>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Pulses'!$C$42:$C$515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Pulses'!$D$42:$D$515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Pulses'!$E$42:$E$515</c:f>
              <c:numCache/>
            </c:numRef>
          </c:yVal>
          <c:smooth val="0"/>
        </c:ser>
        <c:axId val="46721221"/>
        <c:axId val="17837806"/>
      </c:scatterChart>
      <c:val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crossBetween val="midCat"/>
        <c:dispUnits/>
      </c:valAx>
      <c:valAx>
        <c:axId val="17837806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9525</xdr:rowOff>
    </xdr:from>
    <xdr:to>
      <xdr:col>11</xdr:col>
      <xdr:colOff>9525</xdr:colOff>
      <xdr:row>24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800475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>
      <xdr:nvGraphicFramePr>
        <xdr:cNvPr id="2" name="Chart 3"/>
        <xdr:cNvGraphicFramePr/>
      </xdr:nvGraphicFramePr>
      <xdr:xfrm>
        <a:off x="1762125" y="828675"/>
        <a:ext cx="64389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3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0.57421875" style="0" customWidth="1"/>
    <col min="3" max="3" width="12.421875" style="0" bestFit="1" customWidth="1"/>
    <col min="4" max="4" width="11.421875" style="0" bestFit="1" customWidth="1"/>
  </cols>
  <sheetData>
    <row r="1" ht="18">
      <c r="A1" s="2" t="s">
        <v>7</v>
      </c>
    </row>
    <row r="4" ht="12.75">
      <c r="A4" s="3" t="s">
        <v>14</v>
      </c>
    </row>
    <row r="5" ht="12.75">
      <c r="C5" s="7"/>
    </row>
    <row r="6" spans="1:2" ht="12.75">
      <c r="A6" s="6" t="s">
        <v>11</v>
      </c>
      <c r="B6" s="5">
        <v>1</v>
      </c>
    </row>
    <row r="7" spans="1:2" ht="12.75">
      <c r="A7" s="6" t="s">
        <v>8</v>
      </c>
      <c r="B7" s="5">
        <v>0.3</v>
      </c>
    </row>
    <row r="8" spans="1:3" ht="12.75">
      <c r="A8" s="6" t="s">
        <v>9</v>
      </c>
      <c r="B8" s="5">
        <v>3</v>
      </c>
      <c r="C8" s="8"/>
    </row>
    <row r="9" spans="1:2" ht="12.75">
      <c r="A9" s="9" t="s">
        <v>12</v>
      </c>
      <c r="B9" s="10">
        <v>-1</v>
      </c>
    </row>
    <row r="10" spans="1:2" ht="12.75">
      <c r="A10" s="9" t="s">
        <v>10</v>
      </c>
      <c r="B10" s="10">
        <v>0.3</v>
      </c>
    </row>
    <row r="11" spans="1:2" ht="12.75">
      <c r="A11" s="9" t="s">
        <v>13</v>
      </c>
      <c r="B11" s="10">
        <v>5</v>
      </c>
    </row>
    <row r="13" spans="1:2" ht="12.75">
      <c r="A13" s="1" t="s">
        <v>0</v>
      </c>
      <c r="B13">
        <v>0.01</v>
      </c>
    </row>
    <row r="14" spans="1:2" ht="12.75">
      <c r="A14" s="1" t="s">
        <v>1</v>
      </c>
      <c r="B14">
        <v>0.005</v>
      </c>
    </row>
    <row r="15" ht="12.75">
      <c r="A15" s="1"/>
    </row>
    <row r="16" spans="1:2" ht="12.75">
      <c r="A16" s="1" t="s">
        <v>2</v>
      </c>
      <c r="B16">
        <f>delta_t*G24</f>
        <v>1.135</v>
      </c>
    </row>
    <row r="17" ht="12.75">
      <c r="A17" s="1"/>
    </row>
    <row r="18" ht="12.75">
      <c r="A18" s="1"/>
    </row>
    <row r="19" spans="1:2" ht="12.75">
      <c r="A19" s="1"/>
      <c r="B19">
        <f>v</f>
        <v>3</v>
      </c>
    </row>
    <row r="20" spans="1:2" ht="12.75">
      <c r="A20" s="1"/>
      <c r="B20">
        <f>a</f>
        <v>0.3</v>
      </c>
    </row>
    <row r="21" spans="1:2" ht="12.75">
      <c r="A21" s="1"/>
      <c r="B21">
        <f>a</f>
        <v>0.3</v>
      </c>
    </row>
    <row r="22" ht="12.75">
      <c r="A22" s="1">
        <f>EXP(-((b/a)^2))</f>
        <v>0.36787944117144233</v>
      </c>
    </row>
    <row r="23" ht="12.75">
      <c r="A23" s="1"/>
    </row>
    <row r="24" ht="12.75">
      <c r="G24">
        <v>227</v>
      </c>
    </row>
    <row r="26" ht="12.75">
      <c r="D26" s="5" t="s">
        <v>6</v>
      </c>
    </row>
    <row r="28" ht="12.75">
      <c r="D28" s="4" t="s">
        <v>5</v>
      </c>
    </row>
    <row r="41" spans="2:3" ht="12.75">
      <c r="B41" t="s">
        <v>3</v>
      </c>
      <c r="C41" t="s">
        <v>4</v>
      </c>
    </row>
    <row r="42" spans="2:6" ht="12.75">
      <c r="B42">
        <v>0</v>
      </c>
      <c r="C42">
        <f aca="true" t="shared" si="0" ref="C42:C105">F*EXP(-(((B42-v*t)/a)^2))</f>
        <v>1.1300537609636146E-56</v>
      </c>
      <c r="D42">
        <f aca="true" t="shared" si="1" ref="D42:D105">G*EXP(-(((B42-L+v*t)/b)^2))</f>
        <v>-5.294464095945335E-13</v>
      </c>
      <c r="E42">
        <f>C42+D42</f>
        <v>-5.294464095945335E-13</v>
      </c>
      <c r="F42" s="5"/>
    </row>
    <row r="43" spans="2:5" ht="12.75">
      <c r="B43">
        <f>B42+delta_x</f>
        <v>0.01</v>
      </c>
      <c r="C43">
        <f t="shared" si="0"/>
        <v>2.4056515057220795E-56</v>
      </c>
      <c r="D43">
        <f t="shared" si="1"/>
        <v>-7.538287979462586E-13</v>
      </c>
      <c r="E43">
        <f aca="true" t="shared" si="2" ref="E43:E106">C43+D43</f>
        <v>-7.538287979462586E-13</v>
      </c>
    </row>
    <row r="44" spans="2:6" ht="12.75">
      <c r="B44">
        <f aca="true" t="shared" si="3" ref="B44:B107">B43+delta_x</f>
        <v>0.02</v>
      </c>
      <c r="C44">
        <f t="shared" si="0"/>
        <v>5.109768483101172E-56</v>
      </c>
      <c r="D44">
        <f t="shared" si="1"/>
        <v>-1.0709232382507962E-12</v>
      </c>
      <c r="E44">
        <f t="shared" si="2"/>
        <v>-1.0709232382507962E-12</v>
      </c>
      <c r="F44" s="4"/>
    </row>
    <row r="45" spans="2:6" ht="12.75">
      <c r="B45">
        <f t="shared" si="3"/>
        <v>0.03</v>
      </c>
      <c r="C45">
        <f t="shared" si="0"/>
        <v>1.0829405954551505E-55</v>
      </c>
      <c r="D45">
        <f t="shared" si="1"/>
        <v>-1.518024782833519E-12</v>
      </c>
      <c r="E45">
        <f t="shared" si="2"/>
        <v>-1.518024782833519E-12</v>
      </c>
      <c r="F45" s="4"/>
    </row>
    <row r="46" spans="2:5" ht="12.75">
      <c r="B46">
        <f t="shared" si="3"/>
        <v>0.04</v>
      </c>
      <c r="C46">
        <f t="shared" si="0"/>
        <v>2.290039356267211E-55</v>
      </c>
      <c r="D46">
        <f t="shared" si="1"/>
        <v>-2.147011062633789E-12</v>
      </c>
      <c r="E46">
        <f t="shared" si="2"/>
        <v>-2.147011062633789E-12</v>
      </c>
    </row>
    <row r="47" spans="2:5" ht="12.75">
      <c r="B47">
        <f t="shared" si="3"/>
        <v>0.05</v>
      </c>
      <c r="C47">
        <f t="shared" si="0"/>
        <v>4.831880214250284E-55</v>
      </c>
      <c r="D47">
        <f t="shared" si="1"/>
        <v>-3.0298742467236405E-12</v>
      </c>
      <c r="E47">
        <f t="shared" si="2"/>
        <v>-3.0298742467236405E-12</v>
      </c>
    </row>
    <row r="48" spans="2:5" ht="12.75">
      <c r="B48">
        <f t="shared" si="3"/>
        <v>0.060000000000000005</v>
      </c>
      <c r="C48">
        <f t="shared" si="0"/>
        <v>1.0172419777731164E-54</v>
      </c>
      <c r="D48">
        <f t="shared" si="1"/>
        <v>-4.266284628916302E-12</v>
      </c>
      <c r="E48">
        <f t="shared" si="2"/>
        <v>-4.266284628916302E-12</v>
      </c>
    </row>
    <row r="49" spans="2:5" ht="12.75">
      <c r="B49">
        <f t="shared" si="3"/>
        <v>0.07</v>
      </c>
      <c r="C49">
        <f t="shared" si="0"/>
        <v>2.1368167976367887E-54</v>
      </c>
      <c r="D49">
        <f t="shared" si="1"/>
        <v>-5.99390631005456E-12</v>
      </c>
      <c r="E49">
        <f t="shared" si="2"/>
        <v>-5.99390631005456E-12</v>
      </c>
    </row>
    <row r="50" spans="2:5" ht="12.75">
      <c r="B50">
        <f t="shared" si="3"/>
        <v>0.08</v>
      </c>
      <c r="C50">
        <f t="shared" si="0"/>
        <v>4.478630214135231E-54</v>
      </c>
      <c r="D50">
        <f t="shared" si="1"/>
        <v>-8.402431396484386E-12</v>
      </c>
      <c r="E50">
        <f t="shared" si="2"/>
        <v>-8.402431396484386E-12</v>
      </c>
    </row>
    <row r="51" spans="2:5" ht="12.75">
      <c r="B51">
        <f t="shared" si="3"/>
        <v>0.09</v>
      </c>
      <c r="C51">
        <f t="shared" si="0"/>
        <v>9.366083460021112E-54</v>
      </c>
      <c r="D51">
        <f t="shared" si="1"/>
        <v>-1.1752625606313622E-11</v>
      </c>
      <c r="E51">
        <f t="shared" si="2"/>
        <v>-1.1752625606313622E-11</v>
      </c>
    </row>
    <row r="52" spans="2:5" ht="12.75">
      <c r="B52">
        <f t="shared" si="3"/>
        <v>0.09999999999999999</v>
      </c>
      <c r="C52">
        <f t="shared" si="0"/>
        <v>1.9543652965717498E-53</v>
      </c>
      <c r="D52">
        <f t="shared" si="1"/>
        <v>-1.6402110323556032E-11</v>
      </c>
      <c r="E52">
        <f t="shared" si="2"/>
        <v>-1.6402110323556032E-11</v>
      </c>
    </row>
    <row r="53" spans="2:5" ht="12.75">
      <c r="B53">
        <f t="shared" si="3"/>
        <v>0.10999999999999999</v>
      </c>
      <c r="C53">
        <f t="shared" si="0"/>
        <v>4.069006301070014E-53</v>
      </c>
      <c r="D53">
        <f t="shared" si="1"/>
        <v>-2.284017657993743E-11</v>
      </c>
      <c r="E53">
        <f t="shared" si="2"/>
        <v>-2.284017657993743E-11</v>
      </c>
    </row>
    <row r="54" spans="2:5" ht="12.75">
      <c r="B54">
        <f t="shared" si="3"/>
        <v>0.11999999999999998</v>
      </c>
      <c r="C54">
        <f t="shared" si="0"/>
        <v>8.452902966351981E-53</v>
      </c>
      <c r="D54">
        <f t="shared" si="1"/>
        <v>-3.173467732203321E-11</v>
      </c>
      <c r="E54">
        <f t="shared" si="2"/>
        <v>-3.173467732203321E-11</v>
      </c>
    </row>
    <row r="55" spans="2:5" ht="12.75">
      <c r="B55">
        <f t="shared" si="3"/>
        <v>0.12999999999999998</v>
      </c>
      <c r="C55">
        <f t="shared" si="0"/>
        <v>1.7520976452989E-52</v>
      </c>
      <c r="D55">
        <f t="shared" si="1"/>
        <v>-4.399502993361799E-11</v>
      </c>
      <c r="E55">
        <f t="shared" si="2"/>
        <v>-4.399502993361799E-11</v>
      </c>
    </row>
    <row r="56" spans="2:5" ht="12.75">
      <c r="B56">
        <f t="shared" si="3"/>
        <v>0.13999999999999999</v>
      </c>
      <c r="C56">
        <f t="shared" si="0"/>
        <v>3.6236448765089805E-52</v>
      </c>
      <c r="D56">
        <f t="shared" si="1"/>
        <v>-6.08566510551831E-11</v>
      </c>
      <c r="E56">
        <f t="shared" si="2"/>
        <v>-6.08566510551831E-11</v>
      </c>
    </row>
    <row r="57" spans="2:5" ht="12.75">
      <c r="B57">
        <f t="shared" si="3"/>
        <v>0.15</v>
      </c>
      <c r="C57">
        <f t="shared" si="0"/>
        <v>7.477696841559929E-52</v>
      </c>
      <c r="D57">
        <f t="shared" si="1"/>
        <v>-8.399382952847448E-11</v>
      </c>
      <c r="E57">
        <f t="shared" si="2"/>
        <v>-8.399382952847448E-11</v>
      </c>
    </row>
    <row r="58" spans="2:5" ht="12.75">
      <c r="B58">
        <f t="shared" si="3"/>
        <v>0.16</v>
      </c>
      <c r="C58">
        <f t="shared" si="0"/>
        <v>1.5396605420975693E-51</v>
      </c>
      <c r="D58">
        <f t="shared" si="1"/>
        <v>-1.1567023467656235E-10</v>
      </c>
      <c r="E58">
        <f t="shared" si="2"/>
        <v>-1.1567023467656235E-10</v>
      </c>
    </row>
    <row r="59" spans="2:5" ht="12.75">
      <c r="B59">
        <f t="shared" si="3"/>
        <v>0.17</v>
      </c>
      <c r="C59">
        <f t="shared" si="0"/>
        <v>3.163129750803214E-51</v>
      </c>
      <c r="D59">
        <f t="shared" si="1"/>
        <v>-1.5893910094516368E-10</v>
      </c>
      <c r="E59">
        <f t="shared" si="2"/>
        <v>-1.5893910094516368E-10</v>
      </c>
    </row>
    <row r="60" spans="2:5" ht="12.75">
      <c r="B60">
        <f t="shared" si="3"/>
        <v>0.18000000000000002</v>
      </c>
      <c r="C60">
        <f t="shared" si="0"/>
        <v>6.484013868142516E-51</v>
      </c>
      <c r="D60">
        <f t="shared" si="1"/>
        <v>-2.179088097734423E-10</v>
      </c>
      <c r="E60">
        <f t="shared" si="2"/>
        <v>-2.179088097734423E-10</v>
      </c>
    </row>
    <row r="61" spans="2:5" ht="12.75">
      <c r="B61">
        <f t="shared" si="3"/>
        <v>0.19000000000000003</v>
      </c>
      <c r="C61">
        <f t="shared" si="0"/>
        <v>1.326190047311056E-50</v>
      </c>
      <c r="D61">
        <f t="shared" si="1"/>
        <v>-2.980943373859571E-10</v>
      </c>
      <c r="E61">
        <f t="shared" si="2"/>
        <v>-2.980943373859571E-10</v>
      </c>
    </row>
    <row r="62" spans="2:5" ht="12.75">
      <c r="B62">
        <f t="shared" si="3"/>
        <v>0.20000000000000004</v>
      </c>
      <c r="C62">
        <f t="shared" si="0"/>
        <v>2.706465495961546E-50</v>
      </c>
      <c r="D62">
        <f t="shared" si="1"/>
        <v>-4.068811450655842E-10</v>
      </c>
      <c r="E62">
        <f t="shared" si="2"/>
        <v>-4.068811450655842E-10</v>
      </c>
    </row>
    <row r="63" spans="2:5" ht="12.75">
      <c r="B63">
        <f t="shared" si="3"/>
        <v>0.21000000000000005</v>
      </c>
      <c r="C63">
        <f t="shared" si="0"/>
        <v>5.511047145710764E-50</v>
      </c>
      <c r="D63">
        <f t="shared" si="1"/>
        <v>-5.541359228823547E-10</v>
      </c>
      <c r="E63">
        <f t="shared" si="2"/>
        <v>-5.541359228823547E-10</v>
      </c>
    </row>
    <row r="64" spans="2:5" ht="12.75">
      <c r="B64">
        <f t="shared" si="3"/>
        <v>0.22000000000000006</v>
      </c>
      <c r="C64">
        <f t="shared" si="0"/>
        <v>1.1196973724177653E-49</v>
      </c>
      <c r="D64">
        <f t="shared" si="1"/>
        <v>-7.53008617143512E-10</v>
      </c>
      <c r="E64">
        <f t="shared" si="2"/>
        <v>-7.53008617143512E-10</v>
      </c>
    </row>
    <row r="65" spans="2:5" ht="12.75">
      <c r="B65">
        <f t="shared" si="3"/>
        <v>0.23000000000000007</v>
      </c>
      <c r="C65">
        <f t="shared" si="0"/>
        <v>2.2698757907473154E-49</v>
      </c>
      <c r="D65">
        <f t="shared" si="1"/>
        <v>-1.0209829471593524E-09</v>
      </c>
      <c r="E65">
        <f t="shared" si="2"/>
        <v>-1.0209829471593524E-09</v>
      </c>
    </row>
    <row r="66" spans="2:5" ht="12.75">
      <c r="B66">
        <f t="shared" si="3"/>
        <v>0.24000000000000007</v>
      </c>
      <c r="C66">
        <f t="shared" si="0"/>
        <v>4.591329147204672E-49</v>
      </c>
      <c r="D66">
        <f t="shared" si="1"/>
        <v>-1.3812488575474852E-09</v>
      </c>
      <c r="E66">
        <f t="shared" si="2"/>
        <v>-1.3812488575474852E-09</v>
      </c>
    </row>
    <row r="67" spans="2:5" ht="12.75">
      <c r="B67">
        <f t="shared" si="3"/>
        <v>0.25000000000000006</v>
      </c>
      <c r="C67">
        <f t="shared" si="0"/>
        <v>9.266370572688803E-49</v>
      </c>
      <c r="D67">
        <f t="shared" si="1"/>
        <v>-1.864490935814766E-09</v>
      </c>
      <c r="E67">
        <f t="shared" si="2"/>
        <v>-1.864490935814766E-09</v>
      </c>
    </row>
    <row r="68" spans="2:5" ht="12.75">
      <c r="B68">
        <f t="shared" si="3"/>
        <v>0.26000000000000006</v>
      </c>
      <c r="C68">
        <f t="shared" si="0"/>
        <v>1.8660178829176617E-48</v>
      </c>
      <c r="D68">
        <f t="shared" si="1"/>
        <v>-2.5112128332712868E-09</v>
      </c>
      <c r="E68">
        <f t="shared" si="2"/>
        <v>-2.5112128332712868E-09</v>
      </c>
    </row>
    <row r="69" spans="2:5" ht="12.75">
      <c r="B69">
        <f t="shared" si="3"/>
        <v>0.2700000000000001</v>
      </c>
      <c r="C69">
        <f t="shared" si="0"/>
        <v>3.749357394059693E-48</v>
      </c>
      <c r="D69">
        <f t="shared" si="1"/>
        <v>-3.3747504893225416E-09</v>
      </c>
      <c r="E69">
        <f t="shared" si="2"/>
        <v>-3.3747504893225416E-09</v>
      </c>
    </row>
    <row r="70" spans="2:5" ht="12.75">
      <c r="B70">
        <f t="shared" si="3"/>
        <v>0.2800000000000001</v>
      </c>
      <c r="C70">
        <f t="shared" si="0"/>
        <v>7.516796270069039E-48</v>
      </c>
      <c r="D70">
        <f t="shared" si="1"/>
        <v>-4.525168100914831E-09</v>
      </c>
      <c r="E70">
        <f t="shared" si="2"/>
        <v>-4.525168100914831E-09</v>
      </c>
    </row>
    <row r="71" spans="2:5" ht="12.75">
      <c r="B71">
        <f t="shared" si="3"/>
        <v>0.2900000000000001</v>
      </c>
      <c r="C71">
        <f t="shared" si="0"/>
        <v>1.5036391345577944E-47</v>
      </c>
      <c r="D71">
        <f t="shared" si="1"/>
        <v>-6.054282282484912E-09</v>
      </c>
      <c r="E71">
        <f t="shared" si="2"/>
        <v>-6.054282282484912E-09</v>
      </c>
    </row>
    <row r="72" spans="2:5" ht="12.75">
      <c r="B72">
        <f t="shared" si="3"/>
        <v>0.3000000000000001</v>
      </c>
      <c r="C72">
        <f t="shared" si="0"/>
        <v>3.001161470933922E-47</v>
      </c>
      <c r="D72">
        <f t="shared" si="1"/>
        <v>-8.082124133838143E-09</v>
      </c>
      <c r="E72">
        <f t="shared" si="2"/>
        <v>-8.082124133838143E-09</v>
      </c>
    </row>
    <row r="73" spans="2:5" ht="12.75">
      <c r="B73">
        <f t="shared" si="3"/>
        <v>0.3100000000000001</v>
      </c>
      <c r="C73">
        <f t="shared" si="0"/>
        <v>5.976817643118545E-47</v>
      </c>
      <c r="D73">
        <f t="shared" si="1"/>
        <v>-1.0765228884479317E-08</v>
      </c>
      <c r="E73">
        <f t="shared" si="2"/>
        <v>-1.0765228884479317E-08</v>
      </c>
    </row>
    <row r="74" spans="2:5" ht="12.75">
      <c r="B74">
        <f t="shared" si="3"/>
        <v>0.3200000000000001</v>
      </c>
      <c r="C74">
        <f t="shared" si="0"/>
        <v>1.1876420054116433E-46</v>
      </c>
      <c r="D74">
        <f t="shared" si="1"/>
        <v>-1.4307241918567892E-08</v>
      </c>
      <c r="E74">
        <f t="shared" si="2"/>
        <v>-1.4307241918567892E-08</v>
      </c>
    </row>
    <row r="75" spans="2:5" ht="12.75">
      <c r="B75">
        <f t="shared" si="3"/>
        <v>0.3300000000000001</v>
      </c>
      <c r="C75">
        <f t="shared" si="0"/>
        <v>2.3547022296837176E-46</v>
      </c>
      <c r="D75">
        <f t="shared" si="1"/>
        <v>-1.8972452509476882E-08</v>
      </c>
      <c r="E75">
        <f t="shared" si="2"/>
        <v>-1.8972452509476882E-08</v>
      </c>
    </row>
    <row r="76" spans="2:5" ht="12.75">
      <c r="B76">
        <f t="shared" si="3"/>
        <v>0.34000000000000014</v>
      </c>
      <c r="C76">
        <f t="shared" si="0"/>
        <v>4.658234435987956E-46</v>
      </c>
      <c r="D76">
        <f t="shared" si="1"/>
        <v>-2.5103017528444932E-08</v>
      </c>
      <c r="E76">
        <f t="shared" si="2"/>
        <v>-2.5103017528444932E-08</v>
      </c>
    </row>
    <row r="77" spans="2:5" ht="12.75">
      <c r="B77">
        <f t="shared" si="3"/>
        <v>0.35000000000000014</v>
      </c>
      <c r="C77">
        <f t="shared" si="0"/>
        <v>9.194785224705616E-46</v>
      </c>
      <c r="D77">
        <f t="shared" si="1"/>
        <v>-3.3140822708988926E-08</v>
      </c>
      <c r="E77">
        <f t="shared" si="2"/>
        <v>-3.3140822708988926E-08</v>
      </c>
    </row>
    <row r="78" spans="2:5" ht="12.75">
      <c r="B78">
        <f t="shared" si="3"/>
        <v>0.36000000000000015</v>
      </c>
      <c r="C78">
        <f t="shared" si="0"/>
        <v>1.8109094628227114E-45</v>
      </c>
      <c r="D78">
        <f t="shared" si="1"/>
        <v>-4.365515581541564E-08</v>
      </c>
      <c r="E78">
        <f t="shared" si="2"/>
        <v>-4.365515581541564E-08</v>
      </c>
    </row>
    <row r="79" spans="2:5" ht="12.75">
      <c r="B79">
        <f t="shared" si="3"/>
        <v>0.37000000000000016</v>
      </c>
      <c r="C79">
        <f t="shared" si="0"/>
        <v>3.55866238706449E-45</v>
      </c>
      <c r="D79">
        <f t="shared" si="1"/>
        <v>-5.73776426073132E-08</v>
      </c>
      <c r="E79">
        <f t="shared" si="2"/>
        <v>-5.73776426073132E-08</v>
      </c>
    </row>
    <row r="80" spans="2:5" ht="12.75">
      <c r="B80">
        <f t="shared" si="3"/>
        <v>0.38000000000000017</v>
      </c>
      <c r="C80">
        <f t="shared" si="0"/>
        <v>6.977691096753067E-45</v>
      </c>
      <c r="D80">
        <f t="shared" si="1"/>
        <v>-7.52462325764483E-08</v>
      </c>
      <c r="E80">
        <f t="shared" si="2"/>
        <v>-7.52462325764483E-08</v>
      </c>
    </row>
    <row r="81" spans="2:5" ht="12.75">
      <c r="B81">
        <f t="shared" si="3"/>
        <v>0.3900000000000002</v>
      </c>
      <c r="C81">
        <f t="shared" si="0"/>
        <v>1.365122395620071E-44</v>
      </c>
      <c r="D81">
        <f t="shared" si="1"/>
        <v>-9.846042845014073E-08</v>
      </c>
      <c r="E81">
        <f t="shared" si="2"/>
        <v>-9.846042845014073E-08</v>
      </c>
    </row>
    <row r="82" spans="2:5" ht="12.75">
      <c r="B82">
        <f t="shared" si="3"/>
        <v>0.4000000000000002</v>
      </c>
      <c r="C82">
        <f t="shared" si="0"/>
        <v>2.664810586550739E-44</v>
      </c>
      <c r="D82">
        <f t="shared" si="1"/>
        <v>-1.2855044462823385E-07</v>
      </c>
      <c r="E82">
        <f t="shared" si="2"/>
        <v>-1.2855044462823385E-07</v>
      </c>
    </row>
    <row r="83" spans="2:5" ht="12.75">
      <c r="B83">
        <f t="shared" si="3"/>
        <v>0.4100000000000002</v>
      </c>
      <c r="C83">
        <f t="shared" si="0"/>
        <v>5.190342292387704E-44</v>
      </c>
      <c r="D83">
        <f t="shared" si="1"/>
        <v>-1.6746357031375053E-07</v>
      </c>
      <c r="E83">
        <f t="shared" si="2"/>
        <v>-1.6746357031375053E-07</v>
      </c>
    </row>
    <row r="84" spans="2:5" ht="12.75">
      <c r="B84">
        <f t="shared" si="3"/>
        <v>0.4200000000000002</v>
      </c>
      <c r="C84">
        <f t="shared" si="0"/>
        <v>1.0086965963143592E-43</v>
      </c>
      <c r="D84">
        <f t="shared" si="1"/>
        <v>-2.1767172063196825E-07</v>
      </c>
      <c r="E84">
        <f t="shared" si="2"/>
        <v>-2.1767172063196825E-07</v>
      </c>
    </row>
    <row r="85" spans="2:5" ht="12.75">
      <c r="B85">
        <f t="shared" si="3"/>
        <v>0.4300000000000002</v>
      </c>
      <c r="C85">
        <f t="shared" si="0"/>
        <v>1.955960194540557E-43</v>
      </c>
      <c r="D85">
        <f t="shared" si="1"/>
        <v>-2.8230500350391067E-07</v>
      </c>
      <c r="E85">
        <f t="shared" si="2"/>
        <v>-2.8230500350391067E-07</v>
      </c>
    </row>
    <row r="86" spans="2:5" ht="12.75">
      <c r="B86">
        <f t="shared" si="3"/>
        <v>0.4400000000000002</v>
      </c>
      <c r="C86">
        <f t="shared" si="0"/>
        <v>3.7843767907926705E-43</v>
      </c>
      <c r="D86">
        <f t="shared" si="1"/>
        <v>-3.6531713412075706E-07</v>
      </c>
      <c r="E86">
        <f t="shared" si="2"/>
        <v>-3.6531713412075706E-07</v>
      </c>
    </row>
    <row r="87" spans="2:5" ht="12.75">
      <c r="B87">
        <f t="shared" si="3"/>
        <v>0.45000000000000023</v>
      </c>
      <c r="C87">
        <f t="shared" si="0"/>
        <v>7.305730197111332E-43</v>
      </c>
      <c r="D87">
        <f t="shared" si="1"/>
        <v>-4.716897180953485E-07</v>
      </c>
      <c r="E87">
        <f t="shared" si="2"/>
        <v>-4.716897180953485E-07</v>
      </c>
    </row>
    <row r="88" spans="2:5" ht="12.75">
      <c r="B88">
        <f t="shared" si="3"/>
        <v>0.46000000000000024</v>
      </c>
      <c r="C88">
        <f t="shared" si="0"/>
        <v>1.4072387644813113E-42</v>
      </c>
      <c r="D88">
        <f t="shared" si="1"/>
        <v>-6.076838273091454E-07</v>
      </c>
      <c r="E88">
        <f t="shared" si="2"/>
        <v>-6.076838273091454E-07</v>
      </c>
    </row>
    <row r="89" spans="2:5" ht="12.75">
      <c r="B89">
        <f t="shared" si="3"/>
        <v>0.47000000000000025</v>
      </c>
      <c r="C89">
        <f t="shared" si="0"/>
        <v>2.704623712905391E-42</v>
      </c>
      <c r="D89">
        <f t="shared" si="1"/>
        <v>-7.811489408304643E-07</v>
      </c>
      <c r="E89">
        <f t="shared" si="2"/>
        <v>-7.811489408304643E-07</v>
      </c>
    </row>
    <row r="90" spans="2:5" ht="12.75">
      <c r="B90">
        <f t="shared" si="3"/>
        <v>0.48000000000000026</v>
      </c>
      <c r="C90">
        <f t="shared" si="0"/>
        <v>5.186576811908573E-42</v>
      </c>
      <c r="D90">
        <f t="shared" si="1"/>
        <v>-1.001901251945064E-06</v>
      </c>
      <c r="E90">
        <f t="shared" si="2"/>
        <v>-1.001901251945064E-06</v>
      </c>
    </row>
    <row r="91" spans="2:5" ht="12.75">
      <c r="B91">
        <f t="shared" si="3"/>
        <v>0.49000000000000027</v>
      </c>
      <c r="C91">
        <f t="shared" si="0"/>
        <v>9.924066776927711E-42</v>
      </c>
      <c r="D91">
        <f t="shared" si="1"/>
        <v>-1.28218558936956E-06</v>
      </c>
      <c r="E91">
        <f t="shared" si="2"/>
        <v>-1.28218558936956E-06</v>
      </c>
    </row>
    <row r="92" spans="2:5" ht="12.75">
      <c r="B92">
        <f t="shared" si="3"/>
        <v>0.5000000000000002</v>
      </c>
      <c r="C92">
        <f t="shared" si="0"/>
        <v>1.894669407767517E-41</v>
      </c>
      <c r="D92">
        <f t="shared" si="1"/>
        <v>-1.6372378071962014E-06</v>
      </c>
      <c r="E92">
        <f t="shared" si="2"/>
        <v>-1.6372378071962014E-06</v>
      </c>
    </row>
    <row r="93" spans="2:5" ht="12.75">
      <c r="B93">
        <f t="shared" si="3"/>
        <v>0.5100000000000002</v>
      </c>
      <c r="C93">
        <f t="shared" si="0"/>
        <v>3.609209642415347E-41</v>
      </c>
      <c r="D93">
        <f t="shared" si="1"/>
        <v>-2.0859675078991653E-06</v>
      </c>
      <c r="E93">
        <f t="shared" si="2"/>
        <v>-2.0859675078991653E-06</v>
      </c>
    </row>
    <row r="94" spans="2:5" ht="12.75">
      <c r="B94">
        <f t="shared" si="3"/>
        <v>0.5200000000000002</v>
      </c>
      <c r="C94">
        <f t="shared" si="0"/>
        <v>6.860024649672696E-41</v>
      </c>
      <c r="D94">
        <f t="shared" si="1"/>
        <v>-2.651784422014915E-06</v>
      </c>
      <c r="E94">
        <f t="shared" si="2"/>
        <v>-2.651784422014915E-06</v>
      </c>
    </row>
    <row r="95" spans="2:5" ht="12.75">
      <c r="B95">
        <f t="shared" si="3"/>
        <v>0.5300000000000002</v>
      </c>
      <c r="C95">
        <f t="shared" si="0"/>
        <v>1.3009905579664922E-40</v>
      </c>
      <c r="D95">
        <f t="shared" si="1"/>
        <v>-3.3635957248256767E-06</v>
      </c>
      <c r="E95">
        <f t="shared" si="2"/>
        <v>-3.3635957248256767E-06</v>
      </c>
    </row>
    <row r="96" spans="2:5" ht="12.75">
      <c r="B96">
        <f t="shared" si="3"/>
        <v>0.5400000000000003</v>
      </c>
      <c r="C96">
        <f t="shared" si="0"/>
        <v>2.4618269077878493E-40</v>
      </c>
      <c r="D96">
        <f t="shared" si="1"/>
        <v>-4.257006073354792E-06</v>
      </c>
      <c r="E96">
        <f t="shared" si="2"/>
        <v>-4.257006073354792E-06</v>
      </c>
    </row>
    <row r="97" spans="2:5" ht="12.75">
      <c r="B97">
        <f t="shared" si="3"/>
        <v>0.5500000000000003</v>
      </c>
      <c r="C97">
        <f t="shared" si="0"/>
        <v>4.648103445959669E-40</v>
      </c>
      <c r="D97">
        <f t="shared" si="1"/>
        <v>-5.375757244848447E-06</v>
      </c>
      <c r="E97">
        <f t="shared" si="2"/>
        <v>-5.375757244848447E-06</v>
      </c>
    </row>
    <row r="98" spans="2:5" ht="12.75">
      <c r="B98">
        <f t="shared" si="3"/>
        <v>0.5600000000000003</v>
      </c>
      <c r="C98">
        <f t="shared" si="0"/>
        <v>8.7564678367354E-40</v>
      </c>
      <c r="D98">
        <f t="shared" si="1"/>
        <v>-6.773449997703869E-06</v>
      </c>
      <c r="E98">
        <f t="shared" si="2"/>
        <v>-6.773449997703869E-06</v>
      </c>
    </row>
    <row r="99" spans="2:5" ht="12.75">
      <c r="B99">
        <f t="shared" si="3"/>
        <v>0.5700000000000003</v>
      </c>
      <c r="C99">
        <f t="shared" si="0"/>
        <v>1.6459514840632198E-39</v>
      </c>
      <c r="D99">
        <f t="shared" si="1"/>
        <v>-8.515597201209936E-06</v>
      </c>
      <c r="E99">
        <f t="shared" si="2"/>
        <v>-8.515597201209936E-06</v>
      </c>
    </row>
    <row r="100" spans="2:5" ht="12.75">
      <c r="B100">
        <f t="shared" si="3"/>
        <v>0.5800000000000003</v>
      </c>
      <c r="C100">
        <f t="shared" si="0"/>
        <v>3.087023986504969E-39</v>
      </c>
      <c r="D100">
        <f t="shared" si="1"/>
        <v>-1.0682064429769614E-05</v>
      </c>
      <c r="E100">
        <f t="shared" si="2"/>
        <v>-1.0682064429769614E-05</v>
      </c>
    </row>
    <row r="101" spans="2:5" ht="12.75">
      <c r="B101">
        <f t="shared" si="3"/>
        <v>0.5900000000000003</v>
      </c>
      <c r="C101">
        <f t="shared" si="0"/>
        <v>5.776940298041904E-39</v>
      </c>
      <c r="D101">
        <f t="shared" si="1"/>
        <v>-1.3369962120843826E-05</v>
      </c>
      <c r="E101">
        <f t="shared" si="2"/>
        <v>-1.3369962120843826E-05</v>
      </c>
    </row>
    <row r="102" spans="2:5" ht="12.75">
      <c r="B102">
        <f t="shared" si="3"/>
        <v>0.6000000000000003</v>
      </c>
      <c r="C102">
        <f t="shared" si="0"/>
        <v>1.0786751053739306E-38</v>
      </c>
      <c r="D102">
        <f t="shared" si="1"/>
        <v>-1.6697062073211398E-05</v>
      </c>
      <c r="E102">
        <f t="shared" si="2"/>
        <v>-1.6697062073211398E-05</v>
      </c>
    </row>
    <row r="103" spans="2:5" ht="12.75">
      <c r="B103">
        <f t="shared" si="3"/>
        <v>0.6100000000000003</v>
      </c>
      <c r="C103">
        <f t="shared" si="0"/>
        <v>2.0096403103762743E-38</v>
      </c>
      <c r="D103">
        <f t="shared" si="1"/>
        <v>-2.0805820518601717E-05</v>
      </c>
      <c r="E103">
        <f t="shared" si="2"/>
        <v>-2.0805820518601717E-05</v>
      </c>
    </row>
    <row r="104" spans="2:5" ht="12.75">
      <c r="B104">
        <f t="shared" si="3"/>
        <v>0.6200000000000003</v>
      </c>
      <c r="C104">
        <f t="shared" si="0"/>
        <v>3.735776726983153E-38</v>
      </c>
      <c r="D104">
        <f t="shared" si="1"/>
        <v>-2.586810022265426E-05</v>
      </c>
      <c r="E104">
        <f t="shared" si="2"/>
        <v>-2.586810022265426E-05</v>
      </c>
    </row>
    <row r="105" spans="2:5" ht="12.75">
      <c r="B105">
        <f t="shared" si="3"/>
        <v>0.6300000000000003</v>
      </c>
      <c r="C105">
        <f t="shared" si="0"/>
        <v>6.92912493881571E-38</v>
      </c>
      <c r="D105">
        <f t="shared" si="1"/>
        <v>-3.20906950255211E-05</v>
      </c>
      <c r="E105">
        <f t="shared" si="2"/>
        <v>-3.20906950255211E-05</v>
      </c>
    </row>
    <row r="106" spans="2:5" ht="12.75">
      <c r="B106">
        <f t="shared" si="3"/>
        <v>0.6400000000000003</v>
      </c>
      <c r="C106">
        <f aca="true" t="shared" si="4" ref="C106:C169">F*EXP(-(((B106-v*t)/a)^2))</f>
        <v>1.2823623929173036E-37</v>
      </c>
      <c r="D106">
        <f aca="true" t="shared" si="5" ref="D106:D169">G*EXP(-(((B106-L+v*t)/b)^2))</f>
        <v>-3.972177185641783E-05</v>
      </c>
      <c r="E106">
        <f t="shared" si="2"/>
        <v>-3.972177185641783E-05</v>
      </c>
    </row>
    <row r="107" spans="2:5" ht="12.75">
      <c r="B107">
        <f t="shared" si="3"/>
        <v>0.6500000000000004</v>
      </c>
      <c r="C107">
        <f t="shared" si="4"/>
        <v>2.367980138830962E-37</v>
      </c>
      <c r="D107">
        <f t="shared" si="5"/>
        <v>-4.9058357456208246E-05</v>
      </c>
      <c r="E107">
        <f aca="true" t="shared" si="6" ref="E107:E170">C107+D107</f>
        <v>-4.9058357456208246E-05</v>
      </c>
    </row>
    <row r="108" spans="2:5" ht="12.75">
      <c r="B108">
        <f aca="true" t="shared" si="7" ref="B108:B171">B107+delta_x</f>
        <v>0.6600000000000004</v>
      </c>
      <c r="C108">
        <f t="shared" si="4"/>
        <v>4.362950029268664E-37</v>
      </c>
      <c r="D108">
        <f t="shared" si="5"/>
        <v>-6.045500968652172E-05</v>
      </c>
      <c r="E108">
        <f t="shared" si="6"/>
        <v>-6.045500968652172E-05</v>
      </c>
    </row>
    <row r="109" spans="2:5" ht="12.75">
      <c r="B109">
        <f t="shared" si="7"/>
        <v>0.6700000000000004</v>
      </c>
      <c r="C109">
        <f t="shared" si="4"/>
        <v>8.020793279707055E-37</v>
      </c>
      <c r="D109">
        <f t="shared" si="5"/>
        <v>-7.433382621906888E-05</v>
      </c>
      <c r="E109">
        <f t="shared" si="6"/>
        <v>-7.433382621906888E-05</v>
      </c>
    </row>
    <row r="110" spans="2:5" ht="12.75">
      <c r="B110">
        <f t="shared" si="7"/>
        <v>0.6800000000000004</v>
      </c>
      <c r="C110">
        <f t="shared" si="4"/>
        <v>1.4712595980968277E-36</v>
      </c>
      <c r="D110">
        <f t="shared" si="5"/>
        <v>-9.119595636226767E-05</v>
      </c>
      <c r="E110">
        <f t="shared" si="6"/>
        <v>-9.119595636226767E-05</v>
      </c>
    </row>
    <row r="111" spans="2:5" ht="12.75">
      <c r="B111">
        <f t="shared" si="7"/>
        <v>0.6900000000000004</v>
      </c>
      <c r="C111">
        <f t="shared" si="4"/>
        <v>2.6927510004561314E-36</v>
      </c>
      <c r="D111">
        <f t="shared" si="5"/>
        <v>-0.00011163479451767551</v>
      </c>
      <c r="E111">
        <f t="shared" si="6"/>
        <v>-0.00011163479451767551</v>
      </c>
    </row>
    <row r="112" spans="2:5" ht="12.75">
      <c r="B112">
        <f t="shared" si="7"/>
        <v>0.7000000000000004</v>
      </c>
      <c r="C112">
        <f t="shared" si="4"/>
        <v>4.917427707020312E-36</v>
      </c>
      <c r="D112">
        <f t="shared" si="5"/>
        <v>-0.0001363510459305321</v>
      </c>
      <c r="E112">
        <f t="shared" si="6"/>
        <v>-0.0001363510459305321</v>
      </c>
    </row>
    <row r="113" spans="2:5" ht="12.75">
      <c r="B113">
        <f t="shared" si="7"/>
        <v>0.7100000000000004</v>
      </c>
      <c r="C113">
        <f t="shared" si="4"/>
        <v>8.960137474523232E-36</v>
      </c>
      <c r="D113">
        <f t="shared" si="5"/>
        <v>-0.0001661698666072809</v>
      </c>
      <c r="E113">
        <f t="shared" si="6"/>
        <v>-0.0001661698666072809</v>
      </c>
    </row>
    <row r="114" spans="2:5" ht="12.75">
      <c r="B114">
        <f t="shared" si="7"/>
        <v>0.7200000000000004</v>
      </c>
      <c r="C114">
        <f t="shared" si="4"/>
        <v>1.6290194262205277E-35</v>
      </c>
      <c r="D114">
        <f t="shared" si="5"/>
        <v>-0.00020206028905113033</v>
      </c>
      <c r="E114">
        <f t="shared" si="6"/>
        <v>-0.00020206028905113033</v>
      </c>
    </row>
    <row r="115" spans="2:5" ht="12.75">
      <c r="B115">
        <f t="shared" si="7"/>
        <v>0.7300000000000004</v>
      </c>
      <c r="C115">
        <f t="shared" si="4"/>
        <v>2.955103898116808E-35</v>
      </c>
      <c r="D115">
        <f t="shared" si="5"/>
        <v>-0.0002451571532763783</v>
      </c>
      <c r="E115">
        <f t="shared" si="6"/>
        <v>-0.0002451571532763783</v>
      </c>
    </row>
    <row r="116" spans="2:5" ht="12.75">
      <c r="B116">
        <f t="shared" si="7"/>
        <v>0.7400000000000004</v>
      </c>
      <c r="C116">
        <f t="shared" si="4"/>
        <v>5.348772758613663E-35</v>
      </c>
      <c r="D116">
        <f t="shared" si="5"/>
        <v>-0.0002967857677932128</v>
      </c>
      <c r="E116">
        <f t="shared" si="6"/>
        <v>-0.0002967857677932128</v>
      </c>
    </row>
    <row r="117" spans="2:5" ht="12.75">
      <c r="B117">
        <f t="shared" si="7"/>
        <v>0.7500000000000004</v>
      </c>
      <c r="C117">
        <f t="shared" si="4"/>
        <v>9.659851300583472E-35</v>
      </c>
      <c r="D117">
        <f t="shared" si="5"/>
        <v>-0.00035848952722560923</v>
      </c>
      <c r="E117">
        <f t="shared" si="6"/>
        <v>-0.00035848952722560923</v>
      </c>
    </row>
    <row r="118" spans="2:5" ht="12.75">
      <c r="B118">
        <f t="shared" si="7"/>
        <v>0.7600000000000005</v>
      </c>
      <c r="C118">
        <f t="shared" si="4"/>
        <v>1.740690808275194E-34</v>
      </c>
      <c r="D118">
        <f t="shared" si="5"/>
        <v>-0.00043206071118474554</v>
      </c>
      <c r="E118">
        <f t="shared" si="6"/>
        <v>-0.00043206071118474554</v>
      </c>
    </row>
    <row r="119" spans="2:5" ht="12.75">
      <c r="B119">
        <f t="shared" si="7"/>
        <v>0.7700000000000005</v>
      </c>
      <c r="C119">
        <f t="shared" si="4"/>
        <v>3.1297361921852473E-34</v>
      </c>
      <c r="D119">
        <f t="shared" si="5"/>
        <v>-0.000519574682154845</v>
      </c>
      <c r="E119">
        <f t="shared" si="6"/>
        <v>-0.000519574682154845</v>
      </c>
    </row>
    <row r="120" spans="2:5" ht="12.75">
      <c r="B120">
        <f t="shared" si="7"/>
        <v>0.7800000000000005</v>
      </c>
      <c r="C120">
        <f t="shared" si="4"/>
        <v>5.614728092387935E-34</v>
      </c>
      <c r="D120">
        <f t="shared" si="5"/>
        <v>-0.0006234276875875654</v>
      </c>
      <c r="E120">
        <f t="shared" si="6"/>
        <v>-0.0006234276875875654</v>
      </c>
    </row>
    <row r="121" spans="2:5" ht="12.75">
      <c r="B121">
        <f t="shared" si="7"/>
        <v>0.7900000000000005</v>
      </c>
      <c r="C121">
        <f t="shared" si="4"/>
        <v>1.005042964180598E-33</v>
      </c>
      <c r="D121">
        <f t="shared" si="5"/>
        <v>-0.0007463784522307212</v>
      </c>
      <c r="E121">
        <f t="shared" si="6"/>
        <v>-0.0007463784522307212</v>
      </c>
    </row>
    <row r="122" spans="2:5" ht="12.75">
      <c r="B122">
        <f t="shared" si="7"/>
        <v>0.8000000000000005</v>
      </c>
      <c r="C122">
        <f t="shared" si="4"/>
        <v>1.795045358581591E-33</v>
      </c>
      <c r="D122">
        <f t="shared" si="5"/>
        <v>-0.0008915937199952346</v>
      </c>
      <c r="E122">
        <f t="shared" si="6"/>
        <v>-0.0008915937199952346</v>
      </c>
    </row>
    <row r="123" spans="2:5" ht="12.75">
      <c r="B123">
        <f t="shared" si="7"/>
        <v>0.8100000000000005</v>
      </c>
      <c r="C123">
        <f t="shared" si="4"/>
        <v>3.198903416725789E-33</v>
      </c>
      <c r="D123">
        <f t="shared" si="5"/>
        <v>-0.0010626978694386802</v>
      </c>
      <c r="E123">
        <f t="shared" si="6"/>
        <v>-0.0010626978694386802</v>
      </c>
    </row>
    <row r="124" spans="2:5" ht="12.75">
      <c r="B124">
        <f t="shared" si="7"/>
        <v>0.8200000000000005</v>
      </c>
      <c r="C124">
        <f t="shared" si="4"/>
        <v>5.688028052478138E-33</v>
      </c>
      <c r="D124">
        <f t="shared" si="5"/>
        <v>-0.0012638266822766252</v>
      </c>
      <c r="E124">
        <f t="shared" si="6"/>
        <v>-0.0012638266822766252</v>
      </c>
    </row>
    <row r="125" spans="2:5" ht="12.75">
      <c r="B125">
        <f t="shared" si="7"/>
        <v>0.8300000000000005</v>
      </c>
      <c r="C125">
        <f t="shared" si="4"/>
        <v>1.0091535041123284E-32</v>
      </c>
      <c r="D125">
        <f t="shared" si="5"/>
        <v>-0.001499685289329855</v>
      </c>
      <c r="E125">
        <f t="shared" si="6"/>
        <v>-0.001499685289329855</v>
      </c>
    </row>
    <row r="126" spans="2:5" ht="12.75">
      <c r="B126">
        <f t="shared" si="7"/>
        <v>0.8400000000000005</v>
      </c>
      <c r="C126">
        <f t="shared" si="4"/>
        <v>1.786436718517558E-32</v>
      </c>
      <c r="D126">
        <f t="shared" si="5"/>
        <v>-0.0017756102521545392</v>
      </c>
      <c r="E126">
        <f t="shared" si="6"/>
        <v>-0.0017756102521545392</v>
      </c>
    </row>
    <row r="127" spans="2:5" ht="12.75">
      <c r="B127">
        <f t="shared" si="7"/>
        <v>0.8500000000000005</v>
      </c>
      <c r="C127">
        <f t="shared" si="4"/>
        <v>3.1553892522751426E-32</v>
      </c>
      <c r="D127">
        <f t="shared" si="5"/>
        <v>-0.0020976356605737533</v>
      </c>
      <c r="E127">
        <f t="shared" si="6"/>
        <v>-0.0020976356605737533</v>
      </c>
    </row>
    <row r="128" spans="2:5" ht="12.75">
      <c r="B128">
        <f t="shared" si="7"/>
        <v>0.8600000000000005</v>
      </c>
      <c r="C128">
        <f t="shared" si="4"/>
        <v>5.561003242951314E-32</v>
      </c>
      <c r="D128">
        <f t="shared" si="5"/>
        <v>-0.002472563035874212</v>
      </c>
      <c r="E128">
        <f t="shared" si="6"/>
        <v>-0.002472563035874212</v>
      </c>
    </row>
    <row r="129" spans="2:5" ht="12.75">
      <c r="B129">
        <f t="shared" si="7"/>
        <v>0.8700000000000006</v>
      </c>
      <c r="C129">
        <f t="shared" si="4"/>
        <v>9.778860615814773E-32</v>
      </c>
      <c r="D129">
        <f t="shared" si="5"/>
        <v>-0.0029080347261856137</v>
      </c>
      <c r="E129">
        <f t="shared" si="6"/>
        <v>-0.0029080347261856137</v>
      </c>
    </row>
    <row r="130" spans="2:5" ht="12.75">
      <c r="B130">
        <f t="shared" si="7"/>
        <v>0.8800000000000006</v>
      </c>
      <c r="C130">
        <f t="shared" si="4"/>
        <v>1.715766818260331E-31</v>
      </c>
      <c r="D130">
        <f t="shared" si="5"/>
        <v>-0.0034126103644004954</v>
      </c>
      <c r="E130">
        <f t="shared" si="6"/>
        <v>-0.0034126103644004954</v>
      </c>
    </row>
    <row r="131" spans="2:5" ht="12.75">
      <c r="B131">
        <f t="shared" si="7"/>
        <v>0.8900000000000006</v>
      </c>
      <c r="C131">
        <f t="shared" si="4"/>
        <v>3.003745785648907E-31</v>
      </c>
      <c r="D131">
        <f t="shared" si="5"/>
        <v>-0.003995845830084682</v>
      </c>
      <c r="E131">
        <f t="shared" si="6"/>
        <v>-0.003995845830084682</v>
      </c>
    </row>
    <row r="132" spans="2:5" ht="12.75">
      <c r="B132">
        <f t="shared" si="7"/>
        <v>0.9000000000000006</v>
      </c>
      <c r="C132">
        <f t="shared" si="4"/>
        <v>5.2469023967954085E-31</v>
      </c>
      <c r="D132">
        <f t="shared" si="5"/>
        <v>-0.004668374015672204</v>
      </c>
      <c r="E132">
        <f t="shared" si="6"/>
        <v>-0.004668374015672204</v>
      </c>
    </row>
    <row r="133" spans="2:5" ht="12.75">
      <c r="B133">
        <f t="shared" si="7"/>
        <v>0.9100000000000006</v>
      </c>
      <c r="C133">
        <f t="shared" si="4"/>
        <v>9.14487340232619E-31</v>
      </c>
      <c r="D133">
        <f t="shared" si="5"/>
        <v>-0.005441986544725924</v>
      </c>
      <c r="E133">
        <f t="shared" si="6"/>
        <v>-0.005441986544725924</v>
      </c>
    </row>
    <row r="134" spans="2:5" ht="12.75">
      <c r="B134">
        <f t="shared" si="7"/>
        <v>0.9200000000000006</v>
      </c>
      <c r="C134">
        <f t="shared" si="4"/>
        <v>1.590330217625972E-30</v>
      </c>
      <c r="D134">
        <f t="shared" si="5"/>
        <v>-0.006329715427485848</v>
      </c>
      <c r="E134">
        <f t="shared" si="6"/>
        <v>-0.006329715427485848</v>
      </c>
    </row>
    <row r="135" spans="2:5" ht="12.75">
      <c r="B135">
        <f t="shared" si="7"/>
        <v>0.9300000000000006</v>
      </c>
      <c r="C135">
        <f t="shared" si="4"/>
        <v>2.759509067522042E-30</v>
      </c>
      <c r="D135">
        <f t="shared" si="5"/>
        <v>-0.007345913468108441</v>
      </c>
      <c r="E135">
        <f t="shared" si="6"/>
        <v>-0.007345913468108441</v>
      </c>
    </row>
    <row r="136" spans="2:5" ht="12.75">
      <c r="B136">
        <f t="shared" si="7"/>
        <v>0.9400000000000006</v>
      </c>
      <c r="C136">
        <f t="shared" si="4"/>
        <v>4.777616006647119E-30</v>
      </c>
      <c r="D136">
        <f t="shared" si="5"/>
        <v>-0.008506332061210858</v>
      </c>
      <c r="E136">
        <f t="shared" si="6"/>
        <v>-0.008506332061210858</v>
      </c>
    </row>
    <row r="137" spans="2:5" ht="12.75">
      <c r="B137">
        <f t="shared" si="7"/>
        <v>0.9500000000000006</v>
      </c>
      <c r="C137">
        <f t="shared" si="4"/>
        <v>8.25326059066113E-30</v>
      </c>
      <c r="D137">
        <f t="shared" si="5"/>
        <v>-0.009828194835379856</v>
      </c>
      <c r="E137">
        <f t="shared" si="6"/>
        <v>-0.009828194835379856</v>
      </c>
    </row>
    <row r="138" spans="2:5" ht="12.75">
      <c r="B138">
        <f t="shared" si="7"/>
        <v>0.9600000000000006</v>
      </c>
      <c r="C138">
        <f t="shared" si="4"/>
        <v>1.4225737013625198E-29</v>
      </c>
      <c r="D138">
        <f t="shared" si="5"/>
        <v>-0.011330265421552212</v>
      </c>
      <c r="E138">
        <f t="shared" si="6"/>
        <v>-0.011330265421552212</v>
      </c>
    </row>
    <row r="139" spans="2:5" ht="12.75">
      <c r="B139">
        <f t="shared" si="7"/>
        <v>0.9700000000000006</v>
      </c>
      <c r="C139">
        <f t="shared" si="4"/>
        <v>2.4465770348984198E-29</v>
      </c>
      <c r="D139">
        <f t="shared" si="5"/>
        <v>-0.01303290744850952</v>
      </c>
      <c r="E139">
        <f t="shared" si="6"/>
        <v>-0.01303290744850952</v>
      </c>
    </row>
    <row r="140" spans="2:5" ht="12.75">
      <c r="B140">
        <f t="shared" si="7"/>
        <v>0.9800000000000006</v>
      </c>
      <c r="C140">
        <f t="shared" si="4"/>
        <v>4.198342980749479E-29</v>
      </c>
      <c r="D140">
        <f t="shared" si="5"/>
        <v>-0.014958134700577613</v>
      </c>
      <c r="E140">
        <f t="shared" si="6"/>
        <v>-0.014958134700577613</v>
      </c>
    </row>
    <row r="141" spans="2:5" ht="12.75">
      <c r="B141">
        <f t="shared" si="7"/>
        <v>0.9900000000000007</v>
      </c>
      <c r="C141">
        <f t="shared" si="4"/>
        <v>7.188393394953298E-29</v>
      </c>
      <c r="D141">
        <f t="shared" si="5"/>
        <v>-0.017129649218906223</v>
      </c>
      <c r="E141">
        <f t="shared" si="6"/>
        <v>-0.017129649218906223</v>
      </c>
    </row>
    <row r="142" spans="2:5" ht="12.75">
      <c r="B142">
        <f t="shared" si="7"/>
        <v>1.0000000000000007</v>
      </c>
      <c r="C142">
        <f t="shared" si="4"/>
        <v>1.2280630344450172E-28</v>
      </c>
      <c r="D142">
        <f t="shared" si="5"/>
        <v>-0.01957286499277497</v>
      </c>
      <c r="E142">
        <f t="shared" si="6"/>
        <v>-0.01957286499277497</v>
      </c>
    </row>
    <row r="143" spans="2:5" ht="12.75">
      <c r="B143">
        <f t="shared" si="7"/>
        <v>1.0100000000000007</v>
      </c>
      <c r="C143">
        <f t="shared" si="4"/>
        <v>2.0933622234380113E-28</v>
      </c>
      <c r="D143">
        <f t="shared" si="5"/>
        <v>-0.02231491477696666</v>
      </c>
      <c r="E143">
        <f t="shared" si="6"/>
        <v>-0.02231491477696666</v>
      </c>
    </row>
    <row r="144" spans="2:5" ht="12.75">
      <c r="B144">
        <f t="shared" si="7"/>
        <v>1.0200000000000007</v>
      </c>
      <c r="C144">
        <f t="shared" si="4"/>
        <v>3.560434556451116E-28</v>
      </c>
      <c r="D144">
        <f t="shared" si="5"/>
        <v>-0.025384637491376948</v>
      </c>
      <c r="E144">
        <f t="shared" si="6"/>
        <v>-0.025384637491376948</v>
      </c>
    </row>
    <row r="145" spans="2:5" ht="12.75">
      <c r="B145">
        <f t="shared" si="7"/>
        <v>1.0300000000000007</v>
      </c>
      <c r="C145">
        <f t="shared" si="4"/>
        <v>6.042219991761002E-28</v>
      </c>
      <c r="D145">
        <f t="shared" si="5"/>
        <v>-0.02881254361584338</v>
      </c>
      <c r="E145">
        <f t="shared" si="6"/>
        <v>-0.02881254361584338</v>
      </c>
    </row>
    <row r="146" spans="2:5" ht="12.75">
      <c r="B146">
        <f t="shared" si="7"/>
        <v>1.0400000000000007</v>
      </c>
      <c r="C146">
        <f t="shared" si="4"/>
        <v>1.023116198350865E-27</v>
      </c>
      <c r="D146">
        <f t="shared" si="5"/>
        <v>-0.0326307559928965</v>
      </c>
      <c r="E146">
        <f t="shared" si="6"/>
        <v>-0.0326307559928965</v>
      </c>
    </row>
    <row r="147" spans="2:5" ht="12.75">
      <c r="B147">
        <f t="shared" si="7"/>
        <v>1.0500000000000007</v>
      </c>
      <c r="C147">
        <f t="shared" si="4"/>
        <v>1.728575244037301E-27</v>
      </c>
      <c r="D147">
        <f t="shared" si="5"/>
        <v>-0.03687292349979226</v>
      </c>
      <c r="E147">
        <f t="shared" si="6"/>
        <v>-0.03687292349979226</v>
      </c>
    </row>
    <row r="148" spans="2:5" ht="12.75">
      <c r="B148">
        <f t="shared" si="7"/>
        <v>1.0600000000000007</v>
      </c>
      <c r="C148">
        <f t="shared" si="4"/>
        <v>2.9139796757614033E-27</v>
      </c>
      <c r="D148">
        <f t="shared" si="5"/>
        <v>-0.041574105154542816</v>
      </c>
      <c r="E148">
        <f t="shared" si="6"/>
        <v>-0.041574105154542816</v>
      </c>
    </row>
    <row r="149" spans="2:5" ht="12.75">
      <c r="B149">
        <f t="shared" si="7"/>
        <v>1.0700000000000007</v>
      </c>
      <c r="C149">
        <f t="shared" si="4"/>
        <v>4.9013943852913606E-27</v>
      </c>
      <c r="D149">
        <f t="shared" si="5"/>
        <v>-0.04677062238395948</v>
      </c>
      <c r="E149">
        <f t="shared" si="6"/>
        <v>-0.04677062238395948</v>
      </c>
    </row>
    <row r="150" spans="2:5" ht="12.75">
      <c r="B150">
        <f t="shared" si="7"/>
        <v>1.0800000000000007</v>
      </c>
      <c r="C150">
        <f t="shared" si="4"/>
        <v>8.225980595144137E-27</v>
      </c>
      <c r="D150">
        <f t="shared" si="5"/>
        <v>-0.05249987740949983</v>
      </c>
      <c r="E150">
        <f t="shared" si="6"/>
        <v>-0.05249987740949983</v>
      </c>
    </row>
    <row r="151" spans="2:5" ht="12.75">
      <c r="B151">
        <f t="shared" si="7"/>
        <v>1.0900000000000007</v>
      </c>
      <c r="C151">
        <f t="shared" si="4"/>
        <v>1.3774968473962696E-26</v>
      </c>
      <c r="D151">
        <f t="shared" si="5"/>
        <v>-0.0588001360025849</v>
      </c>
      <c r="E151">
        <f t="shared" si="6"/>
        <v>-0.0588001360025849</v>
      </c>
    </row>
    <row r="152" spans="2:5" ht="12.75">
      <c r="B152">
        <f t="shared" si="7"/>
        <v>1.1000000000000008</v>
      </c>
      <c r="C152">
        <f t="shared" si="4"/>
        <v>2.301592573850987E-26</v>
      </c>
      <c r="D152">
        <f t="shared" si="5"/>
        <v>-0.0657102732275034</v>
      </c>
      <c r="E152">
        <f t="shared" si="6"/>
        <v>-0.0657102732275034</v>
      </c>
    </row>
    <row r="153" spans="2:5" ht="12.75">
      <c r="B153">
        <f t="shared" si="7"/>
        <v>1.1100000000000008</v>
      </c>
      <c r="C153">
        <f t="shared" si="4"/>
        <v>3.837082905344615E-26</v>
      </c>
      <c r="D153">
        <f t="shared" si="5"/>
        <v>-0.07326948122819428</v>
      </c>
      <c r="E153">
        <f t="shared" si="6"/>
        <v>-0.07326948122819428</v>
      </c>
    </row>
    <row r="154" spans="2:5" ht="12.75">
      <c r="B154">
        <f t="shared" si="7"/>
        <v>1.1200000000000008</v>
      </c>
      <c r="C154">
        <f t="shared" si="4"/>
        <v>6.382764474582825E-26</v>
      </c>
      <c r="D154">
        <f t="shared" si="5"/>
        <v>-0.08151693862469057</v>
      </c>
      <c r="E154">
        <f t="shared" si="6"/>
        <v>-0.08151693862469057</v>
      </c>
    </row>
    <row r="155" spans="2:5" ht="12.75">
      <c r="B155">
        <f t="shared" si="7"/>
        <v>1.1300000000000008</v>
      </c>
      <c r="C155">
        <f t="shared" si="4"/>
        <v>1.0593789926012487E-25</v>
      </c>
      <c r="D155">
        <f t="shared" si="5"/>
        <v>-0.09049144166369685</v>
      </c>
      <c r="E155">
        <f t="shared" si="6"/>
        <v>-0.09049144166369685</v>
      </c>
    </row>
    <row r="156" spans="2:5" ht="12.75">
      <c r="B156">
        <f t="shared" si="7"/>
        <v>1.1400000000000008</v>
      </c>
      <c r="C156">
        <f t="shared" si="4"/>
        <v>1.7544007135665855E-25</v>
      </c>
      <c r="D156">
        <f t="shared" si="5"/>
        <v>-0.10023099791164548</v>
      </c>
      <c r="E156">
        <f t="shared" si="6"/>
        <v>-0.10023099791164548</v>
      </c>
    </row>
    <row r="157" spans="2:5" ht="12.75">
      <c r="B157">
        <f t="shared" si="7"/>
        <v>1.1500000000000008</v>
      </c>
      <c r="C157">
        <f t="shared" si="4"/>
        <v>2.89895273837636E-25</v>
      </c>
      <c r="D157">
        <f t="shared" si="5"/>
        <v>-0.11077238398165182</v>
      </c>
      <c r="E157">
        <f t="shared" si="6"/>
        <v>-0.11077238398165182</v>
      </c>
    </row>
    <row r="158" spans="2:5" ht="12.75">
      <c r="B158">
        <f t="shared" si="7"/>
        <v>1.1600000000000008</v>
      </c>
      <c r="C158">
        <f t="shared" si="4"/>
        <v>4.779565042515522E-25</v>
      </c>
      <c r="D158">
        <f t="shared" si="5"/>
        <v>-0.12215066953999153</v>
      </c>
      <c r="E158">
        <f t="shared" si="6"/>
        <v>-0.12215066953999153</v>
      </c>
    </row>
    <row r="159" spans="2:5" ht="12.75">
      <c r="B159">
        <f t="shared" si="7"/>
        <v>1.1700000000000008</v>
      </c>
      <c r="C159">
        <f t="shared" si="4"/>
        <v>7.862678502984724E-25</v>
      </c>
      <c r="D159">
        <f t="shared" si="5"/>
        <v>-0.13439871063288383</v>
      </c>
      <c r="E159">
        <f t="shared" si="6"/>
        <v>-0.13439871063288383</v>
      </c>
    </row>
    <row r="160" spans="2:5" ht="12.75">
      <c r="B160">
        <f t="shared" si="7"/>
        <v>1.1800000000000008</v>
      </c>
      <c r="C160">
        <f t="shared" si="4"/>
        <v>1.290587817946075E-24</v>
      </c>
      <c r="D160">
        <f t="shared" si="5"/>
        <v>-0.14754661619823303</v>
      </c>
      <c r="E160">
        <f t="shared" si="6"/>
        <v>-0.14754661619823303</v>
      </c>
    </row>
    <row r="161" spans="2:5" ht="12.75">
      <c r="B161">
        <f t="shared" si="7"/>
        <v>1.1900000000000008</v>
      </c>
      <c r="C161">
        <f t="shared" si="4"/>
        <v>2.1136813032169252E-24</v>
      </c>
      <c r="D161">
        <f t="shared" si="5"/>
        <v>-0.16162119246534076</v>
      </c>
      <c r="E161">
        <f t="shared" si="6"/>
        <v>-0.16162119246534076</v>
      </c>
    </row>
    <row r="162" spans="2:5" ht="12.75">
      <c r="B162">
        <f t="shared" si="7"/>
        <v>1.2000000000000008</v>
      </c>
      <c r="C162">
        <f t="shared" si="4"/>
        <v>3.454031957013988E-24</v>
      </c>
      <c r="D162">
        <f t="shared" si="5"/>
        <v>-0.17664537078239498</v>
      </c>
      <c r="E162">
        <f t="shared" si="6"/>
        <v>-0.17664537078239498</v>
      </c>
    </row>
    <row r="163" spans="2:5" ht="12.75">
      <c r="B163">
        <f t="shared" si="7"/>
        <v>1.2100000000000009</v>
      </c>
      <c r="C163">
        <f t="shared" si="4"/>
        <v>5.631811341805904E-24</v>
      </c>
      <c r="D163">
        <f t="shared" si="5"/>
        <v>-0.19263762522909586</v>
      </c>
      <c r="E163">
        <f t="shared" si="6"/>
        <v>-0.19263762522909586</v>
      </c>
    </row>
    <row r="164" spans="2:5" ht="12.75">
      <c r="B164">
        <f t="shared" si="7"/>
        <v>1.2200000000000009</v>
      </c>
      <c r="C164">
        <f t="shared" si="4"/>
        <v>9.162305025906085E-24</v>
      </c>
      <c r="D164">
        <f t="shared" si="5"/>
        <v>-0.2096113871510993</v>
      </c>
      <c r="E164">
        <f t="shared" si="6"/>
        <v>-0.2096113871510993</v>
      </c>
    </row>
    <row r="165" spans="2:5" ht="12.75">
      <c r="B165">
        <f t="shared" si="7"/>
        <v>1.2300000000000009</v>
      </c>
      <c r="C165">
        <f t="shared" si="4"/>
        <v>1.4872921816513128E-23</v>
      </c>
      <c r="D165">
        <f t="shared" si="5"/>
        <v>-0.22757446447410212</v>
      </c>
      <c r="E165">
        <f t="shared" si="6"/>
        <v>-0.22757446447410212</v>
      </c>
    </row>
    <row r="166" spans="2:5" ht="12.75">
      <c r="B166">
        <f t="shared" si="7"/>
        <v>1.2400000000000009</v>
      </c>
      <c r="C166">
        <f t="shared" si="4"/>
        <v>2.4089220398847625E-23</v>
      </c>
      <c r="D166">
        <f t="shared" si="5"/>
        <v>-0.24652847429784952</v>
      </c>
      <c r="E166">
        <f t="shared" si="6"/>
        <v>-0.24652847429784952</v>
      </c>
    </row>
    <row r="167" spans="2:5" ht="12.75">
      <c r="B167">
        <f t="shared" si="7"/>
        <v>1.2500000000000009</v>
      </c>
      <c r="C167">
        <f t="shared" si="4"/>
        <v>3.892997245535985E-23</v>
      </c>
      <c r="D167">
        <f t="shared" si="5"/>
        <v>-0.2664682978135264</v>
      </c>
      <c r="E167">
        <f t="shared" si="6"/>
        <v>-0.2664682978135264</v>
      </c>
    </row>
    <row r="168" spans="2:5" ht="12.75">
      <c r="B168">
        <f t="shared" si="7"/>
        <v>1.260000000000001</v>
      </c>
      <c r="C168">
        <f t="shared" si="4"/>
        <v>6.277407889747314E-23</v>
      </c>
      <c r="D168">
        <f t="shared" si="5"/>
        <v>-0.28738156701172757</v>
      </c>
      <c r="E168">
        <f t="shared" si="6"/>
        <v>-0.28738156701172757</v>
      </c>
    </row>
    <row r="169" spans="2:5" ht="12.75">
      <c r="B169">
        <f t="shared" si="7"/>
        <v>1.270000000000001</v>
      </c>
      <c r="C169">
        <f t="shared" si="4"/>
        <v>1.0099770435380308E-22</v>
      </c>
      <c r="D169">
        <f t="shared" si="5"/>
        <v>-0.3092481929333464</v>
      </c>
      <c r="E169">
        <f t="shared" si="6"/>
        <v>-0.3092481929333464</v>
      </c>
    </row>
    <row r="170" spans="2:5" ht="12.75">
      <c r="B170">
        <f t="shared" si="7"/>
        <v>1.280000000000001</v>
      </c>
      <c r="C170">
        <f aca="true" t="shared" si="8" ref="C170:C233">F*EXP(-(((B170-v*t)/a)^2))</f>
        <v>1.6213529171513506E-22</v>
      </c>
      <c r="D170">
        <f aca="true" t="shared" si="9" ref="D170:D233">G*EXP(-(((B170-L+v*t)/b)^2))</f>
        <v>-0.33203994534466386</v>
      </c>
      <c r="E170">
        <f t="shared" si="6"/>
        <v>-0.33203994534466386</v>
      </c>
    </row>
    <row r="171" spans="2:5" ht="12.75">
      <c r="B171">
        <f t="shared" si="7"/>
        <v>1.290000000000001</v>
      </c>
      <c r="C171">
        <f t="shared" si="8"/>
        <v>2.5970392492469206E-22</v>
      </c>
      <c r="D171">
        <f t="shared" si="9"/>
        <v>-0.3557200936751729</v>
      </c>
      <c r="E171">
        <f aca="true" t="shared" si="10" ref="E171:E234">C171+D171</f>
        <v>-0.3557200936751729</v>
      </c>
    </row>
    <row r="172" spans="2:5" ht="12.75">
      <c r="B172">
        <f aca="true" t="shared" si="11" ref="B172:B235">B171+delta_x</f>
        <v>1.300000000000001</v>
      </c>
      <c r="C172">
        <f t="shared" si="8"/>
        <v>4.1506333404613185E-22</v>
      </c>
      <c r="D172">
        <f t="shared" si="9"/>
        <v>-0.3802431188294653</v>
      </c>
      <c r="E172">
        <f t="shared" si="10"/>
        <v>-0.3802431188294653</v>
      </c>
    </row>
    <row r="173" spans="2:5" ht="12.75">
      <c r="B173">
        <f t="shared" si="11"/>
        <v>1.310000000000001</v>
      </c>
      <c r="C173">
        <f t="shared" si="8"/>
        <v>6.618889465527896E-22</v>
      </c>
      <c r="D173">
        <f t="shared" si="9"/>
        <v>-0.4055545050633236</v>
      </c>
      <c r="E173">
        <f t="shared" si="10"/>
        <v>-0.4055545050633236</v>
      </c>
    </row>
    <row r="174" spans="2:5" ht="12.75">
      <c r="B174">
        <f t="shared" si="11"/>
        <v>1.320000000000001</v>
      </c>
      <c r="C174">
        <f t="shared" si="8"/>
        <v>1.053151347744049E-21</v>
      </c>
      <c r="D174">
        <f t="shared" si="9"/>
        <v>-0.4315906204931985</v>
      </c>
      <c r="E174">
        <f t="shared" si="10"/>
        <v>-0.4315906204931985</v>
      </c>
    </row>
    <row r="175" spans="2:5" ht="12.75">
      <c r="B175">
        <f t="shared" si="11"/>
        <v>1.330000000000001</v>
      </c>
      <c r="C175">
        <f t="shared" si="8"/>
        <v>1.6719810403543265E-21</v>
      </c>
      <c r="D175">
        <f t="shared" si="9"/>
        <v>-0.4582786939858662</v>
      </c>
      <c r="E175">
        <f t="shared" si="10"/>
        <v>-0.4582786939858662</v>
      </c>
    </row>
    <row r="176" spans="2:5" ht="12.75">
      <c r="B176">
        <f t="shared" si="11"/>
        <v>1.340000000000001</v>
      </c>
      <c r="C176">
        <f t="shared" si="8"/>
        <v>2.648541669429262E-21</v>
      </c>
      <c r="D176">
        <f t="shared" si="9"/>
        <v>-0.4855368951540821</v>
      </c>
      <c r="E176">
        <f t="shared" si="10"/>
        <v>-0.4855368951540821</v>
      </c>
    </row>
    <row r="177" spans="2:5" ht="12.75">
      <c r="B177">
        <f t="shared" si="11"/>
        <v>1.350000000000001</v>
      </c>
      <c r="C177">
        <f t="shared" si="8"/>
        <v>4.186173006146089E-21</v>
      </c>
      <c r="D177">
        <f t="shared" si="9"/>
        <v>-0.5132745229721227</v>
      </c>
      <c r="E177">
        <f t="shared" si="10"/>
        <v>-0.5132745229721227</v>
      </c>
    </row>
    <row r="178" spans="2:5" ht="12.75">
      <c r="B178">
        <f t="shared" si="11"/>
        <v>1.360000000000001</v>
      </c>
      <c r="C178">
        <f t="shared" si="8"/>
        <v>6.601801117742708E-21</v>
      </c>
      <c r="D178">
        <f t="shared" si="9"/>
        <v>-0.541392307134672</v>
      </c>
      <c r="E178">
        <f t="shared" si="10"/>
        <v>-0.541392307134672</v>
      </c>
    </row>
    <row r="179" spans="2:5" ht="12.75">
      <c r="B179">
        <f t="shared" si="11"/>
        <v>1.370000000000001</v>
      </c>
      <c r="C179">
        <f t="shared" si="8"/>
        <v>1.0388255007373485E-20</v>
      </c>
      <c r="D179">
        <f t="shared" si="9"/>
        <v>-0.5697828247309266</v>
      </c>
      <c r="E179">
        <f t="shared" si="10"/>
        <v>-0.5697828247309266</v>
      </c>
    </row>
    <row r="180" spans="2:5" ht="12.75">
      <c r="B180">
        <f t="shared" si="11"/>
        <v>1.380000000000001</v>
      </c>
      <c r="C180">
        <f t="shared" si="8"/>
        <v>1.6310139226702204E-20</v>
      </c>
      <c r="D180">
        <f t="shared" si="9"/>
        <v>-0.598331033115117</v>
      </c>
      <c r="E180">
        <f t="shared" si="10"/>
        <v>-0.598331033115117</v>
      </c>
    </row>
    <row r="181" spans="2:5" ht="12.75">
      <c r="B181">
        <f t="shared" si="11"/>
        <v>1.390000000000001</v>
      </c>
      <c r="C181">
        <f t="shared" si="8"/>
        <v>2.555098433562773E-20</v>
      </c>
      <c r="D181">
        <f t="shared" si="9"/>
        <v>-0.6269149180514957</v>
      </c>
      <c r="E181">
        <f t="shared" si="10"/>
        <v>-0.6269149180514957</v>
      </c>
    </row>
    <row r="182" spans="2:5" ht="12.75">
      <c r="B182">
        <f t="shared" si="11"/>
        <v>1.400000000000001</v>
      </c>
      <c r="C182">
        <f t="shared" si="8"/>
        <v>3.9938569392511176E-20</v>
      </c>
      <c r="D182">
        <f t="shared" si="9"/>
        <v>-0.6554062543268447</v>
      </c>
      <c r="E182">
        <f t="shared" si="10"/>
        <v>-0.6554062543268447</v>
      </c>
    </row>
    <row r="183" spans="2:5" ht="12.75">
      <c r="B183">
        <f t="shared" si="11"/>
        <v>1.410000000000001</v>
      </c>
      <c r="C183">
        <f t="shared" si="8"/>
        <v>6.228913128535843E-20</v>
      </c>
      <c r="D183">
        <f t="shared" si="9"/>
        <v>-0.6836714740908997</v>
      </c>
      <c r="E183">
        <f t="shared" si="10"/>
        <v>-0.6836714740908997</v>
      </c>
    </row>
    <row r="184" spans="2:5" ht="12.75">
      <c r="B184">
        <f t="shared" si="11"/>
        <v>1.420000000000001</v>
      </c>
      <c r="C184">
        <f t="shared" si="8"/>
        <v>9.693194895162324E-20</v>
      </c>
      <c r="D184">
        <f t="shared" si="9"/>
        <v>-0.7115726362417998</v>
      </c>
      <c r="E184">
        <f t="shared" si="10"/>
        <v>-0.7115726362417998</v>
      </c>
    </row>
    <row r="185" spans="2:5" ht="12.75">
      <c r="B185">
        <f t="shared" si="11"/>
        <v>1.430000000000001</v>
      </c>
      <c r="C185">
        <f t="shared" si="8"/>
        <v>1.5050693684155739E-19</v>
      </c>
      <c r="D185">
        <f t="shared" si="9"/>
        <v>-0.7389684882589478</v>
      </c>
      <c r="E185">
        <f t="shared" si="10"/>
        <v>-0.7389684882589478</v>
      </c>
    </row>
    <row r="186" spans="2:5" ht="12.75">
      <c r="B186">
        <f t="shared" si="11"/>
        <v>1.440000000000001</v>
      </c>
      <c r="C186">
        <f t="shared" si="8"/>
        <v>2.331744656246208E-19</v>
      </c>
      <c r="D186">
        <f t="shared" si="9"/>
        <v>-0.7657156100398532</v>
      </c>
      <c r="E186">
        <f t="shared" si="10"/>
        <v>-0.7657156100398532</v>
      </c>
    </row>
    <row r="187" spans="2:5" ht="12.75">
      <c r="B187">
        <f t="shared" si="11"/>
        <v>1.450000000000001</v>
      </c>
      <c r="C187">
        <f t="shared" si="8"/>
        <v>3.6044612791549566E-19</v>
      </c>
      <c r="D187">
        <f t="shared" si="9"/>
        <v>-0.7916696275612689</v>
      </c>
      <c r="E187">
        <f t="shared" si="10"/>
        <v>-0.7916696275612689</v>
      </c>
    </row>
    <row r="188" spans="2:5" ht="12.75">
      <c r="B188">
        <f t="shared" si="11"/>
        <v>1.460000000000001</v>
      </c>
      <c r="C188">
        <f t="shared" si="8"/>
        <v>5.559485987935154E-19</v>
      </c>
      <c r="D188">
        <f t="shared" si="9"/>
        <v>-0.8166864825981135</v>
      </c>
      <c r="E188">
        <f t="shared" si="10"/>
        <v>-0.8166864825981135</v>
      </c>
    </row>
    <row r="189" spans="2:5" ht="12.75">
      <c r="B189">
        <f t="shared" si="11"/>
        <v>1.470000000000001</v>
      </c>
      <c r="C189">
        <f t="shared" si="8"/>
        <v>8.555862896903107E-19</v>
      </c>
      <c r="D189">
        <f t="shared" si="9"/>
        <v>-0.8406237433345084</v>
      </c>
      <c r="E189">
        <f t="shared" si="10"/>
        <v>-0.8406237433345084</v>
      </c>
    </row>
    <row r="190" spans="2:5" ht="12.75">
      <c r="B190">
        <f t="shared" si="11"/>
        <v>1.480000000000001</v>
      </c>
      <c r="C190">
        <f t="shared" si="8"/>
        <v>1.3137958763896478E-18</v>
      </c>
      <c r="D190">
        <f t="shared" si="9"/>
        <v>-0.8633419395251144</v>
      </c>
      <c r="E190">
        <f t="shared" si="10"/>
        <v>-0.8633419395251144</v>
      </c>
    </row>
    <row r="191" spans="2:5" ht="12.75">
      <c r="B191">
        <f t="shared" si="11"/>
        <v>1.490000000000001</v>
      </c>
      <c r="C191">
        <f t="shared" si="8"/>
        <v>2.0129216611821565E-18</v>
      </c>
      <c r="D191">
        <f t="shared" si="9"/>
        <v>-0.8847059049434863</v>
      </c>
      <c r="E191">
        <f t="shared" si="10"/>
        <v>-0.8847059049434863</v>
      </c>
    </row>
    <row r="192" spans="2:5" ht="12.75">
      <c r="B192">
        <f t="shared" si="11"/>
        <v>1.500000000000001</v>
      </c>
      <c r="C192">
        <f t="shared" si="8"/>
        <v>3.077235638152624E-18</v>
      </c>
      <c r="D192">
        <f t="shared" si="9"/>
        <v>-0.9045861092143485</v>
      </c>
      <c r="E192">
        <f t="shared" si="10"/>
        <v>-0.9045861092143485</v>
      </c>
    </row>
    <row r="193" spans="2:5" ht="12.75">
      <c r="B193">
        <f t="shared" si="11"/>
        <v>1.5100000000000011</v>
      </c>
      <c r="C193">
        <f t="shared" si="8"/>
        <v>4.693853543318101E-18</v>
      </c>
      <c r="D193">
        <f t="shared" si="9"/>
        <v>-0.9228599607900677</v>
      </c>
      <c r="E193">
        <f t="shared" si="10"/>
        <v>-0.9228599607900677</v>
      </c>
    </row>
    <row r="194" spans="2:5" ht="12.75">
      <c r="B194">
        <f t="shared" si="11"/>
        <v>1.5200000000000011</v>
      </c>
      <c r="C194">
        <f t="shared" si="8"/>
        <v>7.143864640634414E-18</v>
      </c>
      <c r="D194">
        <f t="shared" si="9"/>
        <v>-0.9394130628134783</v>
      </c>
      <c r="E194">
        <f t="shared" si="10"/>
        <v>-0.9394130628134783</v>
      </c>
    </row>
    <row r="195" spans="2:5" ht="12.75">
      <c r="B195">
        <f t="shared" si="11"/>
        <v>1.5300000000000011</v>
      </c>
      <c r="C195">
        <f t="shared" si="8"/>
        <v>1.0848552640429763E-17</v>
      </c>
      <c r="D195">
        <f t="shared" si="9"/>
        <v>-0.9541404039181791</v>
      </c>
      <c r="E195">
        <f t="shared" si="10"/>
        <v>-0.9541404039181791</v>
      </c>
    </row>
    <row r="196" spans="2:5" ht="12.75">
      <c r="B196">
        <f t="shared" si="11"/>
        <v>1.5400000000000011</v>
      </c>
      <c r="C196">
        <f t="shared" si="8"/>
        <v>1.6437860305901445E-17</v>
      </c>
      <c r="D196">
        <f t="shared" si="9"/>
        <v>-0.9669474666549656</v>
      </c>
      <c r="E196">
        <f t="shared" si="10"/>
        <v>-0.9669474666549656</v>
      </c>
    </row>
    <row r="197" spans="2:5" ht="12.75">
      <c r="B197">
        <f t="shared" si="11"/>
        <v>1.5500000000000012</v>
      </c>
      <c r="C197">
        <f t="shared" si="8"/>
        <v>2.485156088346094E-17</v>
      </c>
      <c r="D197">
        <f t="shared" si="9"/>
        <v>-0.9777512371933378</v>
      </c>
      <c r="E197">
        <f t="shared" si="10"/>
        <v>-0.9777512371933378</v>
      </c>
    </row>
    <row r="198" spans="2:5" ht="12.75">
      <c r="B198">
        <f t="shared" si="11"/>
        <v>1.5600000000000012</v>
      </c>
      <c r="C198">
        <f t="shared" si="8"/>
        <v>3.748840457745584E-17</v>
      </c>
      <c r="D198">
        <f t="shared" si="9"/>
        <v>-0.9864811012168725</v>
      </c>
      <c r="E198">
        <f t="shared" si="10"/>
        <v>-0.9864811012168725</v>
      </c>
    </row>
    <row r="199" spans="2:5" ht="12.75">
      <c r="B199">
        <f t="shared" si="11"/>
        <v>1.5700000000000012</v>
      </c>
      <c r="C199">
        <f t="shared" si="8"/>
        <v>5.642546494832518E-17</v>
      </c>
      <c r="D199">
        <f t="shared" si="9"/>
        <v>-0.9930796124903168</v>
      </c>
      <c r="E199">
        <f t="shared" si="10"/>
        <v>-0.9930796124903167</v>
      </c>
    </row>
    <row r="200" spans="2:5" ht="12.75">
      <c r="B200">
        <f t="shared" si="11"/>
        <v>1.5800000000000012</v>
      </c>
      <c r="C200">
        <f t="shared" si="8"/>
        <v>8.473995629535643E-17</v>
      </c>
      <c r="D200">
        <f t="shared" si="9"/>
        <v>-0.9975031223974605</v>
      </c>
      <c r="E200">
        <f t="shared" si="10"/>
        <v>-0.9975031223974604</v>
      </c>
    </row>
    <row r="201" spans="2:5" ht="12.75">
      <c r="B201">
        <f t="shared" si="11"/>
        <v>1.5900000000000012</v>
      </c>
      <c r="C201">
        <f t="shared" si="8"/>
        <v>1.2698026413779218E-16</v>
      </c>
      <c r="D201">
        <f t="shared" si="9"/>
        <v>-0.9997222607988973</v>
      </c>
      <c r="E201">
        <f t="shared" si="10"/>
        <v>-0.9997222607988971</v>
      </c>
    </row>
    <row r="202" spans="2:5" ht="12.75">
      <c r="B202">
        <f t="shared" si="11"/>
        <v>1.6000000000000012</v>
      </c>
      <c r="C202">
        <f t="shared" si="8"/>
        <v>1.8985372288816718E-16</v>
      </c>
      <c r="D202">
        <f t="shared" si="9"/>
        <v>-0.9997222607988969</v>
      </c>
      <c r="E202">
        <f t="shared" si="10"/>
        <v>-0.9997222607988967</v>
      </c>
    </row>
    <row r="203" spans="2:5" ht="12.75">
      <c r="B203">
        <f t="shared" si="11"/>
        <v>1.6100000000000012</v>
      </c>
      <c r="C203">
        <f t="shared" si="8"/>
        <v>2.832284727437091E-16</v>
      </c>
      <c r="D203">
        <f t="shared" si="9"/>
        <v>-0.9975031223974596</v>
      </c>
      <c r="E203">
        <f t="shared" si="10"/>
        <v>-0.9975031223974593</v>
      </c>
    </row>
    <row r="204" spans="2:5" ht="12.75">
      <c r="B204">
        <f t="shared" si="11"/>
        <v>1.6200000000000012</v>
      </c>
      <c r="C204">
        <f t="shared" si="8"/>
        <v>4.2158932381744173E-16</v>
      </c>
      <c r="D204">
        <f t="shared" si="9"/>
        <v>-0.9930796124903153</v>
      </c>
      <c r="E204">
        <f t="shared" si="10"/>
        <v>-0.9930796124903148</v>
      </c>
    </row>
    <row r="205" spans="2:5" ht="12.75">
      <c r="B205">
        <f t="shared" si="11"/>
        <v>1.6300000000000012</v>
      </c>
      <c r="C205">
        <f t="shared" si="8"/>
        <v>6.261482908873202E-16</v>
      </c>
      <c r="D205">
        <f t="shared" si="9"/>
        <v>-0.9864811012168702</v>
      </c>
      <c r="E205">
        <f t="shared" si="10"/>
        <v>-0.9864811012168695</v>
      </c>
    </row>
    <row r="206" spans="2:5" ht="12.75">
      <c r="B206">
        <f t="shared" si="11"/>
        <v>1.6400000000000012</v>
      </c>
      <c r="C206">
        <f t="shared" si="8"/>
        <v>9.278968399701228E-16</v>
      </c>
      <c r="D206">
        <f t="shared" si="9"/>
        <v>-0.9777512371933347</v>
      </c>
      <c r="E206">
        <f t="shared" si="10"/>
        <v>-0.9777512371933338</v>
      </c>
    </row>
    <row r="207" spans="2:5" ht="12.75">
      <c r="B207">
        <f t="shared" si="11"/>
        <v>1.6500000000000012</v>
      </c>
      <c r="C207">
        <f t="shared" si="8"/>
        <v>1.3720094196451722E-15</v>
      </c>
      <c r="D207">
        <f t="shared" si="9"/>
        <v>-0.9669474666549625</v>
      </c>
      <c r="E207">
        <f t="shared" si="10"/>
        <v>-0.9669474666549611</v>
      </c>
    </row>
    <row r="208" spans="2:5" ht="12.75">
      <c r="B208">
        <f t="shared" si="11"/>
        <v>1.6600000000000013</v>
      </c>
      <c r="C208">
        <f t="shared" si="8"/>
        <v>2.024181221638248E-15</v>
      </c>
      <c r="D208">
        <f t="shared" si="9"/>
        <v>-0.9541404039181755</v>
      </c>
      <c r="E208">
        <f t="shared" si="10"/>
        <v>-0.9541404039181735</v>
      </c>
    </row>
    <row r="209" spans="2:5" ht="12.75">
      <c r="B209">
        <f t="shared" si="11"/>
        <v>1.6700000000000013</v>
      </c>
      <c r="C209">
        <f t="shared" si="8"/>
        <v>2.9797277892813217E-15</v>
      </c>
      <c r="D209">
        <f t="shared" si="9"/>
        <v>-0.9394130628134734</v>
      </c>
      <c r="E209">
        <f t="shared" si="10"/>
        <v>-0.9394130628134704</v>
      </c>
    </row>
    <row r="210" spans="2:5" ht="12.75">
      <c r="B210">
        <f t="shared" si="11"/>
        <v>1.6800000000000013</v>
      </c>
      <c r="C210">
        <f t="shared" si="8"/>
        <v>4.376618502871036E-15</v>
      </c>
      <c r="D210">
        <f t="shared" si="9"/>
        <v>-0.9228599607900624</v>
      </c>
      <c r="E210">
        <f t="shared" si="10"/>
        <v>-0.922859960790058</v>
      </c>
    </row>
    <row r="211" spans="2:5" ht="12.75">
      <c r="B211">
        <f t="shared" si="11"/>
        <v>1.6900000000000013</v>
      </c>
      <c r="C211">
        <f t="shared" si="8"/>
        <v>6.414099519510821E-15</v>
      </c>
      <c r="D211">
        <f t="shared" si="9"/>
        <v>-0.9045861092143433</v>
      </c>
      <c r="E211">
        <f t="shared" si="10"/>
        <v>-0.9045861092143369</v>
      </c>
    </row>
    <row r="212" spans="2:5" ht="12.75">
      <c r="B212">
        <f t="shared" si="11"/>
        <v>1.7000000000000013</v>
      </c>
      <c r="C212">
        <f t="shared" si="8"/>
        <v>9.37923888247816E-15</v>
      </c>
      <c r="D212">
        <f t="shared" si="9"/>
        <v>-0.8847059049434808</v>
      </c>
      <c r="E212">
        <f t="shared" si="10"/>
        <v>-0.8847059049434715</v>
      </c>
    </row>
    <row r="213" spans="2:5" ht="12.75">
      <c r="B213">
        <f t="shared" si="11"/>
        <v>1.7100000000000013</v>
      </c>
      <c r="C213">
        <f t="shared" si="8"/>
        <v>1.3684672281265462E-14</v>
      </c>
      <c r="D213">
        <f t="shared" si="9"/>
        <v>-0.8633419395251076</v>
      </c>
      <c r="E213">
        <f t="shared" si="10"/>
        <v>-0.863341939525094</v>
      </c>
    </row>
    <row r="214" spans="2:5" ht="12.75">
      <c r="B214">
        <f t="shared" si="11"/>
        <v>1.7200000000000013</v>
      </c>
      <c r="C214">
        <f t="shared" si="8"/>
        <v>1.9922145465861123E-14</v>
      </c>
      <c r="D214">
        <f t="shared" si="9"/>
        <v>-0.8406237433345012</v>
      </c>
      <c r="E214">
        <f t="shared" si="10"/>
        <v>-0.8406237433344813</v>
      </c>
    </row>
    <row r="215" spans="2:5" ht="12.75">
      <c r="B215">
        <f t="shared" si="11"/>
        <v>1.7300000000000013</v>
      </c>
      <c r="C215">
        <f t="shared" si="8"/>
        <v>2.8938279932654693E-14</v>
      </c>
      <c r="D215">
        <f t="shared" si="9"/>
        <v>-0.8166864825981069</v>
      </c>
      <c r="E215">
        <f t="shared" si="10"/>
        <v>-0.816686482598078</v>
      </c>
    </row>
    <row r="216" spans="2:5" ht="12.75">
      <c r="B216">
        <f t="shared" si="11"/>
        <v>1.7400000000000013</v>
      </c>
      <c r="C216">
        <f t="shared" si="8"/>
        <v>4.194152536192388E-14</v>
      </c>
      <c r="D216">
        <f t="shared" si="9"/>
        <v>-0.7916696275612621</v>
      </c>
      <c r="E216">
        <f t="shared" si="10"/>
        <v>-0.7916696275612202</v>
      </c>
    </row>
    <row r="217" spans="2:5" ht="12.75">
      <c r="B217">
        <f t="shared" si="11"/>
        <v>1.7500000000000013</v>
      </c>
      <c r="C217">
        <f t="shared" si="8"/>
        <v>6.065276863923111E-14</v>
      </c>
      <c r="D217">
        <f t="shared" si="9"/>
        <v>-0.7657156100398451</v>
      </c>
      <c r="E217">
        <f t="shared" si="10"/>
        <v>-0.7657156100397845</v>
      </c>
    </row>
    <row r="218" spans="2:5" ht="12.75">
      <c r="B218">
        <f t="shared" si="11"/>
        <v>1.7600000000000013</v>
      </c>
      <c r="C218">
        <f t="shared" si="8"/>
        <v>8.751690287889017E-14</v>
      </c>
      <c r="D218">
        <f t="shared" si="9"/>
        <v>-0.7389684882589393</v>
      </c>
      <c r="E218">
        <f t="shared" si="10"/>
        <v>-0.7389684882588519</v>
      </c>
    </row>
    <row r="219" spans="2:5" ht="12.75">
      <c r="B219">
        <f t="shared" si="11"/>
        <v>1.7700000000000014</v>
      </c>
      <c r="C219">
        <f t="shared" si="8"/>
        <v>1.2599930548477907E-13</v>
      </c>
      <c r="D219">
        <f t="shared" si="9"/>
        <v>-0.7115726362417925</v>
      </c>
      <c r="E219">
        <f t="shared" si="10"/>
        <v>-0.7115726362416664</v>
      </c>
    </row>
    <row r="220" spans="2:5" ht="12.75">
      <c r="B220">
        <f t="shared" si="11"/>
        <v>1.7800000000000014</v>
      </c>
      <c r="C220">
        <f t="shared" si="8"/>
        <v>1.8100028704217568E-13</v>
      </c>
      <c r="D220">
        <f t="shared" si="9"/>
        <v>-0.6836714740908922</v>
      </c>
      <c r="E220">
        <f t="shared" si="10"/>
        <v>-0.6836714740907113</v>
      </c>
    </row>
    <row r="221" spans="2:5" ht="12.75">
      <c r="B221">
        <f t="shared" si="11"/>
        <v>1.7900000000000014</v>
      </c>
      <c r="C221">
        <f t="shared" si="8"/>
        <v>2.5943303546141507E-13</v>
      </c>
      <c r="D221">
        <f t="shared" si="9"/>
        <v>-0.6554062543268359</v>
      </c>
      <c r="E221">
        <f t="shared" si="10"/>
        <v>-0.6554062543265764</v>
      </c>
    </row>
    <row r="222" spans="2:5" ht="12.75">
      <c r="B222">
        <f t="shared" si="11"/>
        <v>1.8000000000000014</v>
      </c>
      <c r="C222">
        <f t="shared" si="8"/>
        <v>3.710275783094877E-13</v>
      </c>
      <c r="D222">
        <f t="shared" si="9"/>
        <v>-0.6269149180514867</v>
      </c>
      <c r="E222">
        <f t="shared" si="10"/>
        <v>-0.6269149180511157</v>
      </c>
    </row>
    <row r="223" spans="2:5" ht="12.75">
      <c r="B223">
        <f t="shared" si="11"/>
        <v>1.8100000000000014</v>
      </c>
      <c r="C223">
        <f t="shared" si="8"/>
        <v>5.294464095945523E-13</v>
      </c>
      <c r="D223">
        <f t="shared" si="9"/>
        <v>-0.5983310331151094</v>
      </c>
      <c r="E223">
        <f t="shared" si="10"/>
        <v>-0.5983310331145799</v>
      </c>
    </row>
    <row r="224" spans="2:5" ht="12.75">
      <c r="B224">
        <f t="shared" si="11"/>
        <v>1.8200000000000014</v>
      </c>
      <c r="C224">
        <f t="shared" si="8"/>
        <v>7.538287979462854E-13</v>
      </c>
      <c r="D224">
        <f t="shared" si="9"/>
        <v>-0.569782824730919</v>
      </c>
      <c r="E224">
        <f t="shared" si="10"/>
        <v>-0.5697828247301652</v>
      </c>
    </row>
    <row r="225" spans="2:5" ht="12.75">
      <c r="B225">
        <f t="shared" si="11"/>
        <v>1.8300000000000014</v>
      </c>
      <c r="C225">
        <f t="shared" si="8"/>
        <v>1.0709232382508456E-12</v>
      </c>
      <c r="D225">
        <f t="shared" si="9"/>
        <v>-0.5413923071346634</v>
      </c>
      <c r="E225">
        <f t="shared" si="10"/>
        <v>-0.5413923071335924</v>
      </c>
    </row>
    <row r="226" spans="2:5" ht="12.75">
      <c r="B226">
        <f t="shared" si="11"/>
        <v>1.8400000000000014</v>
      </c>
      <c r="C226">
        <f t="shared" si="8"/>
        <v>1.518024782833546E-12</v>
      </c>
      <c r="D226">
        <f t="shared" si="9"/>
        <v>-0.5132745229721141</v>
      </c>
      <c r="E226">
        <f t="shared" si="10"/>
        <v>-0.5132745229705961</v>
      </c>
    </row>
    <row r="227" spans="2:5" ht="12.75">
      <c r="B227">
        <f t="shared" si="11"/>
        <v>1.8500000000000014</v>
      </c>
      <c r="C227">
        <f t="shared" si="8"/>
        <v>2.14701106263385E-12</v>
      </c>
      <c r="D227">
        <f t="shared" si="9"/>
        <v>-0.4855368951540748</v>
      </c>
      <c r="E227">
        <f t="shared" si="10"/>
        <v>-0.48553689515192777</v>
      </c>
    </row>
    <row r="228" spans="2:5" ht="12.75">
      <c r="B228">
        <f t="shared" si="11"/>
        <v>1.8600000000000014</v>
      </c>
      <c r="C228">
        <f t="shared" si="8"/>
        <v>3.0298742467237803E-12</v>
      </c>
      <c r="D228">
        <f t="shared" si="9"/>
        <v>-0.4582786939858589</v>
      </c>
      <c r="E228">
        <f t="shared" si="10"/>
        <v>-0.45827869398282906</v>
      </c>
    </row>
    <row r="229" spans="2:5" ht="12.75">
      <c r="B229">
        <f t="shared" si="11"/>
        <v>1.8700000000000014</v>
      </c>
      <c r="C229">
        <f t="shared" si="8"/>
        <v>4.266284628916499E-12</v>
      </c>
      <c r="D229">
        <f t="shared" si="9"/>
        <v>-0.43159062049319036</v>
      </c>
      <c r="E229">
        <f t="shared" si="10"/>
        <v>-0.43159062048892405</v>
      </c>
    </row>
    <row r="230" spans="2:5" ht="12.75">
      <c r="B230">
        <f t="shared" si="11"/>
        <v>1.8800000000000014</v>
      </c>
      <c r="C230">
        <f t="shared" si="8"/>
        <v>5.993906310054709E-12</v>
      </c>
      <c r="D230">
        <f t="shared" si="9"/>
        <v>-0.4055545050633156</v>
      </c>
      <c r="E230">
        <f t="shared" si="10"/>
        <v>-0.40555450505732166</v>
      </c>
    </row>
    <row r="231" spans="2:5" ht="12.75">
      <c r="B231">
        <f t="shared" si="11"/>
        <v>1.8900000000000015</v>
      </c>
      <c r="C231">
        <f t="shared" si="8"/>
        <v>8.402431396484626E-12</v>
      </c>
      <c r="D231">
        <f t="shared" si="9"/>
        <v>-0.3802431188294587</v>
      </c>
      <c r="E231">
        <f t="shared" si="10"/>
        <v>-0.38024311882105627</v>
      </c>
    </row>
    <row r="232" spans="2:5" ht="12.75">
      <c r="B232">
        <f t="shared" si="11"/>
        <v>1.9000000000000015</v>
      </c>
      <c r="C232">
        <f t="shared" si="8"/>
        <v>1.175262560631404E-11</v>
      </c>
      <c r="D232">
        <f t="shared" si="9"/>
        <v>-0.3557200936751664</v>
      </c>
      <c r="E232">
        <f t="shared" si="10"/>
        <v>-0.3557200936634138</v>
      </c>
    </row>
    <row r="233" spans="2:5" ht="12.75">
      <c r="B233">
        <f t="shared" si="11"/>
        <v>1.9100000000000015</v>
      </c>
      <c r="C233">
        <f t="shared" si="8"/>
        <v>1.6402110323556792E-11</v>
      </c>
      <c r="D233">
        <f t="shared" si="9"/>
        <v>-0.3320399453446566</v>
      </c>
      <c r="E233">
        <f t="shared" si="10"/>
        <v>-0.3320399453282545</v>
      </c>
    </row>
    <row r="234" spans="2:5" ht="12.75">
      <c r="B234">
        <f t="shared" si="11"/>
        <v>1.9200000000000015</v>
      </c>
      <c r="C234">
        <f aca="true" t="shared" si="12" ref="C234:C297">F*EXP(-(((B234-v*t)/a)^2))</f>
        <v>2.2840176579937998E-11</v>
      </c>
      <c r="D234">
        <f aca="true" t="shared" si="13" ref="D234:D297">G*EXP(-(((B234-L+v*t)/b)^2))</f>
        <v>-0.3092481929333394</v>
      </c>
      <c r="E234">
        <f t="shared" si="10"/>
        <v>-0.3092481929104992</v>
      </c>
    </row>
    <row r="235" spans="2:5" ht="12.75">
      <c r="B235">
        <f t="shared" si="11"/>
        <v>1.9300000000000015</v>
      </c>
      <c r="C235">
        <f t="shared" si="12"/>
        <v>3.173467732203422E-11</v>
      </c>
      <c r="D235">
        <f t="shared" si="13"/>
        <v>-0.2873815670117218</v>
      </c>
      <c r="E235">
        <f aca="true" t="shared" si="14" ref="E235:E298">C235+D235</f>
        <v>-0.2873815669799871</v>
      </c>
    </row>
    <row r="236" spans="2:5" ht="12.75">
      <c r="B236">
        <f aca="true" t="shared" si="15" ref="B236:B299">B235+delta_x</f>
        <v>1.9400000000000015</v>
      </c>
      <c r="C236">
        <f t="shared" si="12"/>
        <v>4.3995029933619554E-11</v>
      </c>
      <c r="D236">
        <f t="shared" si="13"/>
        <v>-0.26646829781352094</v>
      </c>
      <c r="E236">
        <f t="shared" si="14"/>
        <v>-0.2664682977695259</v>
      </c>
    </row>
    <row r="237" spans="2:5" ht="12.75">
      <c r="B237">
        <f t="shared" si="15"/>
        <v>1.9500000000000015</v>
      </c>
      <c r="C237">
        <f t="shared" si="12"/>
        <v>6.08566510551857E-11</v>
      </c>
      <c r="D237">
        <f t="shared" si="13"/>
        <v>-0.24652847429784344</v>
      </c>
      <c r="E237">
        <f t="shared" si="14"/>
        <v>-0.2465284742369868</v>
      </c>
    </row>
    <row r="238" spans="2:5" ht="12.75">
      <c r="B238">
        <f t="shared" si="15"/>
        <v>1.9600000000000015</v>
      </c>
      <c r="C238">
        <f t="shared" si="12"/>
        <v>8.399382952847567E-11</v>
      </c>
      <c r="D238">
        <f t="shared" si="13"/>
        <v>-0.22757446447409638</v>
      </c>
      <c r="E238">
        <f t="shared" si="14"/>
        <v>-0.22757446439010254</v>
      </c>
    </row>
    <row r="239" spans="2:5" ht="12.75">
      <c r="B239">
        <f t="shared" si="15"/>
        <v>1.9700000000000015</v>
      </c>
      <c r="C239">
        <f t="shared" si="12"/>
        <v>1.1567023467656523E-10</v>
      </c>
      <c r="D239">
        <f t="shared" si="13"/>
        <v>-0.20961138715109465</v>
      </c>
      <c r="E239">
        <f t="shared" si="14"/>
        <v>-0.20961138703542442</v>
      </c>
    </row>
    <row r="240" spans="2:5" ht="12.75">
      <c r="B240">
        <f t="shared" si="15"/>
        <v>1.9800000000000015</v>
      </c>
      <c r="C240">
        <f t="shared" si="12"/>
        <v>1.5893910094517045E-10</v>
      </c>
      <c r="D240">
        <f t="shared" si="13"/>
        <v>-0.19263762522909145</v>
      </c>
      <c r="E240">
        <f t="shared" si="14"/>
        <v>-0.19263762507015234</v>
      </c>
    </row>
    <row r="241" spans="2:5" ht="12.75">
      <c r="B241">
        <f t="shared" si="15"/>
        <v>1.9900000000000015</v>
      </c>
      <c r="C241">
        <f t="shared" si="12"/>
        <v>2.1790880977345162E-10</v>
      </c>
      <c r="D241">
        <f t="shared" si="13"/>
        <v>-0.17664537078239023</v>
      </c>
      <c r="E241">
        <f t="shared" si="14"/>
        <v>-0.17664537056448143</v>
      </c>
    </row>
    <row r="242" spans="2:5" ht="12.75">
      <c r="B242">
        <f t="shared" si="15"/>
        <v>2.0000000000000013</v>
      </c>
      <c r="C242">
        <f t="shared" si="12"/>
        <v>2.980943373859624E-10</v>
      </c>
      <c r="D242">
        <f t="shared" si="13"/>
        <v>-0.16162119246533688</v>
      </c>
      <c r="E242">
        <f t="shared" si="14"/>
        <v>-0.16162119216724255</v>
      </c>
    </row>
    <row r="243" spans="2:5" ht="12.75">
      <c r="B243">
        <f t="shared" si="15"/>
        <v>2.010000000000001</v>
      </c>
      <c r="C243">
        <f t="shared" si="12"/>
        <v>4.068811450655885E-10</v>
      </c>
      <c r="D243">
        <f t="shared" si="13"/>
        <v>-0.14754661619823</v>
      </c>
      <c r="E243">
        <f t="shared" si="14"/>
        <v>-0.14754661579134887</v>
      </c>
    </row>
    <row r="244" spans="2:5" ht="12.75">
      <c r="B244">
        <f t="shared" si="15"/>
        <v>2.020000000000001</v>
      </c>
      <c r="C244">
        <f t="shared" si="12"/>
        <v>5.541359228823645E-10</v>
      </c>
      <c r="D244">
        <f t="shared" si="13"/>
        <v>-0.13439871063288103</v>
      </c>
      <c r="E244">
        <f t="shared" si="14"/>
        <v>-0.1343987100787451</v>
      </c>
    </row>
    <row r="245" spans="2:5" ht="12.75">
      <c r="B245">
        <f t="shared" si="15"/>
        <v>2.0300000000000007</v>
      </c>
      <c r="C245">
        <f t="shared" si="12"/>
        <v>7.530086171435253E-10</v>
      </c>
      <c r="D245">
        <f t="shared" si="13"/>
        <v>-0.12215066953998886</v>
      </c>
      <c r="E245">
        <f t="shared" si="14"/>
        <v>-0.12215066878698025</v>
      </c>
    </row>
    <row r="246" spans="2:5" ht="12.75">
      <c r="B246">
        <f t="shared" si="15"/>
        <v>2.0400000000000005</v>
      </c>
      <c r="C246">
        <f t="shared" si="12"/>
        <v>1.020982947159338E-09</v>
      </c>
      <c r="D246">
        <f t="shared" si="13"/>
        <v>-0.11077238398164985</v>
      </c>
      <c r="E246">
        <f t="shared" si="14"/>
        <v>-0.1107723829606669</v>
      </c>
    </row>
    <row r="247" spans="2:5" ht="12.75">
      <c r="B247">
        <f t="shared" si="15"/>
        <v>2.0500000000000003</v>
      </c>
      <c r="C247">
        <f t="shared" si="12"/>
        <v>1.3812488575474753E-09</v>
      </c>
      <c r="D247">
        <f t="shared" si="13"/>
        <v>-0.10023099791164415</v>
      </c>
      <c r="E247">
        <f t="shared" si="14"/>
        <v>-0.1002309965303953</v>
      </c>
    </row>
    <row r="248" spans="2:5" ht="12.75">
      <c r="B248">
        <f t="shared" si="15"/>
        <v>2.06</v>
      </c>
      <c r="C248">
        <f t="shared" si="12"/>
        <v>1.864490935814733E-09</v>
      </c>
      <c r="D248">
        <f t="shared" si="13"/>
        <v>-0.0904914416636956</v>
      </c>
      <c r="E248">
        <f t="shared" si="14"/>
        <v>-0.09049143979920467</v>
      </c>
    </row>
    <row r="249" spans="2:5" ht="12.75">
      <c r="B249">
        <f t="shared" si="15"/>
        <v>2.07</v>
      </c>
      <c r="C249">
        <f t="shared" si="12"/>
        <v>2.511212833271251E-09</v>
      </c>
      <c r="D249">
        <f t="shared" si="13"/>
        <v>-0.08151693862468945</v>
      </c>
      <c r="E249">
        <f t="shared" si="14"/>
        <v>-0.08151693611347662</v>
      </c>
    </row>
    <row r="250" spans="2:5" ht="12.75">
      <c r="B250">
        <f t="shared" si="15"/>
        <v>2.0799999999999996</v>
      </c>
      <c r="C250">
        <f t="shared" si="12"/>
        <v>3.3747504893224097E-09</v>
      </c>
      <c r="D250">
        <f t="shared" si="13"/>
        <v>-0.0732694812281936</v>
      </c>
      <c r="E250">
        <f t="shared" si="14"/>
        <v>-0.07326947785344311</v>
      </c>
    </row>
    <row r="251" spans="2:5" ht="12.75">
      <c r="B251">
        <f t="shared" si="15"/>
        <v>2.0899999999999994</v>
      </c>
      <c r="C251">
        <f t="shared" si="12"/>
        <v>4.525168100914655E-09</v>
      </c>
      <c r="D251">
        <f t="shared" si="13"/>
        <v>-0.06571027322750309</v>
      </c>
      <c r="E251">
        <f t="shared" si="14"/>
        <v>-0.06571026870233498</v>
      </c>
    </row>
    <row r="252" spans="2:5" ht="12.75">
      <c r="B252">
        <f t="shared" si="15"/>
        <v>2.099999999999999</v>
      </c>
      <c r="C252">
        <f t="shared" si="12"/>
        <v>6.054282282484675E-09</v>
      </c>
      <c r="D252">
        <f t="shared" si="13"/>
        <v>-0.05880013600258459</v>
      </c>
      <c r="E252">
        <f t="shared" si="14"/>
        <v>-0.058800129948302304</v>
      </c>
    </row>
    <row r="253" spans="2:5" ht="12.75">
      <c r="B253">
        <f t="shared" si="15"/>
        <v>2.109999999999999</v>
      </c>
      <c r="C253">
        <f t="shared" si="12"/>
        <v>8.082124133837829E-09</v>
      </c>
      <c r="D253">
        <f t="shared" si="13"/>
        <v>-0.0524998774094996</v>
      </c>
      <c r="E253">
        <f t="shared" si="14"/>
        <v>-0.052499869327375465</v>
      </c>
    </row>
    <row r="254" spans="2:5" ht="12.75">
      <c r="B254">
        <f t="shared" si="15"/>
        <v>2.1199999999999988</v>
      </c>
      <c r="C254">
        <f t="shared" si="12"/>
        <v>1.0765228884478666E-08</v>
      </c>
      <c r="D254">
        <f t="shared" si="13"/>
        <v>-0.04677062238395948</v>
      </c>
      <c r="E254">
        <f t="shared" si="14"/>
        <v>-0.0467706116187306</v>
      </c>
    </row>
    <row r="255" spans="2:5" ht="12.75">
      <c r="B255">
        <f t="shared" si="15"/>
        <v>2.1299999999999986</v>
      </c>
      <c r="C255">
        <f t="shared" si="12"/>
        <v>1.4307241918566925E-08</v>
      </c>
      <c r="D255">
        <f t="shared" si="13"/>
        <v>-0.04157410515454306</v>
      </c>
      <c r="E255">
        <f t="shared" si="14"/>
        <v>-0.04157409084730114</v>
      </c>
    </row>
    <row r="256" spans="2:5" ht="12.75">
      <c r="B256">
        <f t="shared" si="15"/>
        <v>2.1399999999999983</v>
      </c>
      <c r="C256">
        <f t="shared" si="12"/>
        <v>1.8972452509475804E-08</v>
      </c>
      <c r="D256">
        <f t="shared" si="13"/>
        <v>-0.036872923499792466</v>
      </c>
      <c r="E256">
        <f t="shared" si="14"/>
        <v>-0.036872904527339954</v>
      </c>
    </row>
    <row r="257" spans="2:5" ht="12.75">
      <c r="B257">
        <f t="shared" si="15"/>
        <v>2.149999999999998</v>
      </c>
      <c r="C257">
        <f t="shared" si="12"/>
        <v>2.5103017528443416E-08</v>
      </c>
      <c r="D257">
        <f t="shared" si="13"/>
        <v>-0.03263075599289666</v>
      </c>
      <c r="E257">
        <f t="shared" si="14"/>
        <v>-0.03263073088987913</v>
      </c>
    </row>
    <row r="258" spans="2:5" ht="12.75">
      <c r="B258">
        <f t="shared" si="15"/>
        <v>2.159999999999998</v>
      </c>
      <c r="C258">
        <f t="shared" si="12"/>
        <v>3.31408227089861E-08</v>
      </c>
      <c r="D258">
        <f t="shared" si="13"/>
        <v>-0.028812543615843702</v>
      </c>
      <c r="E258">
        <f t="shared" si="14"/>
        <v>-0.028812510475020994</v>
      </c>
    </row>
    <row r="259" spans="2:5" ht="12.75">
      <c r="B259">
        <f t="shared" si="15"/>
        <v>2.1699999999999977</v>
      </c>
      <c r="C259">
        <f t="shared" si="12"/>
        <v>4.365515581541207E-08</v>
      </c>
      <c r="D259">
        <f t="shared" si="13"/>
        <v>-0.025384637491377378</v>
      </c>
      <c r="E259">
        <f t="shared" si="14"/>
        <v>-0.02538459383622156</v>
      </c>
    </row>
    <row r="260" spans="2:5" ht="12.75">
      <c r="B260">
        <f t="shared" si="15"/>
        <v>2.1799999999999975</v>
      </c>
      <c r="C260">
        <f t="shared" si="12"/>
        <v>5.73776426073081E-08</v>
      </c>
      <c r="D260">
        <f t="shared" si="13"/>
        <v>-0.022314914776967044</v>
      </c>
      <c r="E260">
        <f t="shared" si="14"/>
        <v>-0.02231485739932444</v>
      </c>
    </row>
    <row r="261" spans="2:5" ht="12.75">
      <c r="B261">
        <f t="shared" si="15"/>
        <v>2.1899999999999973</v>
      </c>
      <c r="C261">
        <f t="shared" si="12"/>
        <v>7.524623257644189E-08</v>
      </c>
      <c r="D261">
        <f t="shared" si="13"/>
        <v>-0.019572864992775305</v>
      </c>
      <c r="E261">
        <f t="shared" si="14"/>
        <v>-0.019572789746542727</v>
      </c>
    </row>
    <row r="262" spans="2:5" ht="12.75">
      <c r="B262">
        <f t="shared" si="15"/>
        <v>2.199999999999997</v>
      </c>
      <c r="C262">
        <f t="shared" si="12"/>
        <v>9.846042845013024E-08</v>
      </c>
      <c r="D262">
        <f t="shared" si="13"/>
        <v>-0.01712964921890674</v>
      </c>
      <c r="E262">
        <f t="shared" si="14"/>
        <v>-0.01712955075847829</v>
      </c>
    </row>
    <row r="263" spans="2:5" ht="12.75">
      <c r="B263">
        <f t="shared" si="15"/>
        <v>2.209999999999997</v>
      </c>
      <c r="C263">
        <f t="shared" si="12"/>
        <v>1.2855044462822037E-07</v>
      </c>
      <c r="D263">
        <f t="shared" si="13"/>
        <v>-0.014958134700578078</v>
      </c>
      <c r="E263">
        <f t="shared" si="14"/>
        <v>-0.01495800615013345</v>
      </c>
    </row>
    <row r="264" spans="2:5" ht="12.75">
      <c r="B264">
        <f t="shared" si="15"/>
        <v>2.2199999999999966</v>
      </c>
      <c r="C264">
        <f t="shared" si="12"/>
        <v>1.674635703137327E-07</v>
      </c>
      <c r="D264">
        <f t="shared" si="13"/>
        <v>-0.013032907448509901</v>
      </c>
      <c r="E264">
        <f t="shared" si="14"/>
        <v>-0.013032739984939588</v>
      </c>
    </row>
    <row r="265" spans="2:5" ht="12.75">
      <c r="B265">
        <f t="shared" si="15"/>
        <v>2.2299999999999964</v>
      </c>
      <c r="C265">
        <f t="shared" si="12"/>
        <v>2.1767172063194543E-07</v>
      </c>
      <c r="D265">
        <f t="shared" si="13"/>
        <v>-0.011330265421552575</v>
      </c>
      <c r="E265">
        <f t="shared" si="14"/>
        <v>-0.011330047749831942</v>
      </c>
    </row>
    <row r="266" spans="2:5" ht="12.75">
      <c r="B266">
        <f t="shared" si="15"/>
        <v>2.239999999999996</v>
      </c>
      <c r="C266">
        <f t="shared" si="12"/>
        <v>2.823050035038751E-07</v>
      </c>
      <c r="D266">
        <f t="shared" si="13"/>
        <v>-0.009828194835380178</v>
      </c>
      <c r="E266">
        <f t="shared" si="14"/>
        <v>-0.009827912530376674</v>
      </c>
    </row>
    <row r="267" spans="2:5" ht="12.75">
      <c r="B267">
        <f t="shared" si="15"/>
        <v>2.249999999999996</v>
      </c>
      <c r="C267">
        <f t="shared" si="12"/>
        <v>3.6531713412071095E-07</v>
      </c>
      <c r="D267">
        <f t="shared" si="13"/>
        <v>-0.008506332061211234</v>
      </c>
      <c r="E267">
        <f t="shared" si="14"/>
        <v>-0.008505966744077113</v>
      </c>
    </row>
    <row r="268" spans="2:5" ht="12.75">
      <c r="B268">
        <f t="shared" si="15"/>
        <v>2.259999999999996</v>
      </c>
      <c r="C268">
        <f t="shared" si="12"/>
        <v>4.716897180952915E-07</v>
      </c>
      <c r="D268">
        <f t="shared" si="13"/>
        <v>-0.007345913468108786</v>
      </c>
      <c r="E268">
        <f t="shared" si="14"/>
        <v>-0.007345441778390691</v>
      </c>
    </row>
    <row r="269" spans="2:5" ht="12.75">
      <c r="B269">
        <f t="shared" si="15"/>
        <v>2.2699999999999956</v>
      </c>
      <c r="C269">
        <f t="shared" si="12"/>
        <v>6.076838273090709E-07</v>
      </c>
      <c r="D269">
        <f t="shared" si="13"/>
        <v>-0.00632971542748614</v>
      </c>
      <c r="E269">
        <f t="shared" si="14"/>
        <v>-0.006329107743658831</v>
      </c>
    </row>
    <row r="270" spans="2:5" ht="12.75">
      <c r="B270">
        <f t="shared" si="15"/>
        <v>2.2799999999999954</v>
      </c>
      <c r="C270">
        <f t="shared" si="12"/>
        <v>7.811489408303534E-07</v>
      </c>
      <c r="D270">
        <f t="shared" si="13"/>
        <v>-0.005441986544726253</v>
      </c>
      <c r="E270">
        <f t="shared" si="14"/>
        <v>-0.005441205395785423</v>
      </c>
    </row>
    <row r="271" spans="2:5" ht="12.75">
      <c r="B271">
        <f t="shared" si="15"/>
        <v>2.289999999999995</v>
      </c>
      <c r="C271">
        <f t="shared" si="12"/>
        <v>1.0019012519449217E-06</v>
      </c>
      <c r="D271">
        <f t="shared" si="13"/>
        <v>-0.004668374015672495</v>
      </c>
      <c r="E271">
        <f t="shared" si="14"/>
        <v>-0.00466737211442055</v>
      </c>
    </row>
    <row r="272" spans="2:5" ht="12.75">
      <c r="B272">
        <f t="shared" si="15"/>
        <v>2.299999999999995</v>
      </c>
      <c r="C272">
        <f t="shared" si="12"/>
        <v>1.2821855893693755E-06</v>
      </c>
      <c r="D272">
        <f t="shared" si="13"/>
        <v>-0.003995845830084931</v>
      </c>
      <c r="E272">
        <f t="shared" si="14"/>
        <v>-0.0039945636444955615</v>
      </c>
    </row>
    <row r="273" spans="2:5" ht="12.75">
      <c r="B273">
        <f t="shared" si="15"/>
        <v>2.3099999999999947</v>
      </c>
      <c r="C273">
        <f t="shared" si="12"/>
        <v>1.6372378071959746E-06</v>
      </c>
      <c r="D273">
        <f t="shared" si="13"/>
        <v>-0.0034126103644007105</v>
      </c>
      <c r="E273">
        <f t="shared" si="14"/>
        <v>-0.0034109731265935146</v>
      </c>
    </row>
    <row r="274" spans="2:5" ht="12.75">
      <c r="B274">
        <f t="shared" si="15"/>
        <v>2.3199999999999945</v>
      </c>
      <c r="C274">
        <f t="shared" si="12"/>
        <v>2.0859675078988803E-06</v>
      </c>
      <c r="D274">
        <f t="shared" si="13"/>
        <v>-0.0029080347261858023</v>
      </c>
      <c r="E274">
        <f t="shared" si="14"/>
        <v>-0.0029059487586779033</v>
      </c>
    </row>
    <row r="275" spans="2:5" ht="12.75">
      <c r="B275">
        <f t="shared" si="15"/>
        <v>2.3299999999999943</v>
      </c>
      <c r="C275">
        <f t="shared" si="12"/>
        <v>2.6517844220144912E-06</v>
      </c>
      <c r="D275">
        <f t="shared" si="13"/>
        <v>-0.002472563035874412</v>
      </c>
      <c r="E275">
        <f t="shared" si="14"/>
        <v>-0.0024699112514523975</v>
      </c>
    </row>
    <row r="276" spans="2:5" ht="12.75">
      <c r="B276">
        <f t="shared" si="15"/>
        <v>2.339999999999994</v>
      </c>
      <c r="C276">
        <f t="shared" si="12"/>
        <v>3.363595724825145E-06</v>
      </c>
      <c r="D276">
        <f t="shared" si="13"/>
        <v>-0.0020976356605739194</v>
      </c>
      <c r="E276">
        <f t="shared" si="14"/>
        <v>-0.0020942720648490943</v>
      </c>
    </row>
    <row r="277" spans="2:5" ht="12.75">
      <c r="B277">
        <f t="shared" si="15"/>
        <v>2.349999999999994</v>
      </c>
      <c r="C277">
        <f t="shared" si="12"/>
        <v>4.257006073354126E-06</v>
      </c>
      <c r="D277">
        <f t="shared" si="13"/>
        <v>-0.001775610252154686</v>
      </c>
      <c r="E277">
        <f t="shared" si="14"/>
        <v>-0.0017713532460813318</v>
      </c>
    </row>
    <row r="278" spans="2:5" ht="12.75">
      <c r="B278">
        <f t="shared" si="15"/>
        <v>2.3599999999999937</v>
      </c>
      <c r="C278">
        <f t="shared" si="12"/>
        <v>5.375757244847502E-06</v>
      </c>
      <c r="D278">
        <f t="shared" si="13"/>
        <v>-0.00149968528933</v>
      </c>
      <c r="E278">
        <f t="shared" si="14"/>
        <v>-0.0014943095320851525</v>
      </c>
    </row>
    <row r="279" spans="2:5" ht="12.75">
      <c r="B279">
        <f t="shared" si="15"/>
        <v>2.3699999999999934</v>
      </c>
      <c r="C279">
        <f t="shared" si="12"/>
        <v>6.7734499977026784E-06</v>
      </c>
      <c r="D279">
        <f t="shared" si="13"/>
        <v>-0.0012638266822767499</v>
      </c>
      <c r="E279">
        <f t="shared" si="14"/>
        <v>-0.0012570532322790473</v>
      </c>
    </row>
    <row r="280" spans="2:5" ht="12.75">
      <c r="B280">
        <f t="shared" si="15"/>
        <v>2.3799999999999932</v>
      </c>
      <c r="C280">
        <f t="shared" si="12"/>
        <v>8.5155972012085E-06</v>
      </c>
      <c r="D280">
        <f t="shared" si="13"/>
        <v>-0.0010626978694387886</v>
      </c>
      <c r="E280">
        <f t="shared" si="14"/>
        <v>-0.00105418227223758</v>
      </c>
    </row>
    <row r="281" spans="2:5" ht="12.75">
      <c r="B281">
        <f t="shared" si="15"/>
        <v>2.389999999999993</v>
      </c>
      <c r="C281">
        <f t="shared" si="12"/>
        <v>1.0682064429767792E-05</v>
      </c>
      <c r="D281">
        <f t="shared" si="13"/>
        <v>-0.000891593719995325</v>
      </c>
      <c r="E281">
        <f t="shared" si="14"/>
        <v>-0.0008809116555655572</v>
      </c>
    </row>
    <row r="282" spans="2:5" ht="12.75">
      <c r="B282">
        <f t="shared" si="15"/>
        <v>2.399999999999993</v>
      </c>
      <c r="C282">
        <f t="shared" si="12"/>
        <v>1.3369962120841571E-05</v>
      </c>
      <c r="D282">
        <f t="shared" si="13"/>
        <v>-0.0007463784522307974</v>
      </c>
      <c r="E282">
        <f t="shared" si="14"/>
        <v>-0.0007330084901099558</v>
      </c>
    </row>
    <row r="283" spans="2:5" ht="12.75">
      <c r="B283">
        <f t="shared" si="15"/>
        <v>2.4099999999999926</v>
      </c>
      <c r="C283">
        <f t="shared" si="12"/>
        <v>1.6697062073208284E-05</v>
      </c>
      <c r="D283">
        <f t="shared" si="13"/>
        <v>-0.0006234276875876408</v>
      </c>
      <c r="E283">
        <f t="shared" si="14"/>
        <v>-0.0006067306255144324</v>
      </c>
    </row>
    <row r="284" spans="2:5" ht="12.75">
      <c r="B284">
        <f t="shared" si="15"/>
        <v>2.4199999999999924</v>
      </c>
      <c r="C284">
        <f t="shared" si="12"/>
        <v>2.0805820518597834E-05</v>
      </c>
      <c r="D284">
        <f t="shared" si="13"/>
        <v>-0.0005195746821549082</v>
      </c>
      <c r="E284">
        <f t="shared" si="14"/>
        <v>-0.0004987688616363103</v>
      </c>
    </row>
    <row r="285" spans="2:5" ht="12.75">
      <c r="B285">
        <f t="shared" si="15"/>
        <v>2.429999999999992</v>
      </c>
      <c r="C285">
        <f t="shared" si="12"/>
        <v>2.5868100222649573E-05</v>
      </c>
      <c r="D285">
        <f t="shared" si="13"/>
        <v>-0.0004320607111847989</v>
      </c>
      <c r="E285">
        <f t="shared" si="14"/>
        <v>-0.0004061926109621493</v>
      </c>
    </row>
    <row r="286" spans="2:5" ht="12.75">
      <c r="B286">
        <f t="shared" si="15"/>
        <v>2.439999999999992</v>
      </c>
      <c r="C286">
        <f t="shared" si="12"/>
        <v>3.209069502551472E-05</v>
      </c>
      <c r="D286">
        <f t="shared" si="13"/>
        <v>-0.0003584895272256602</v>
      </c>
      <c r="E286">
        <f t="shared" si="14"/>
        <v>-0.0003263988322001455</v>
      </c>
    </row>
    <row r="287" spans="2:5" ht="12.75">
      <c r="B287">
        <f t="shared" si="15"/>
        <v>2.4499999999999917</v>
      </c>
      <c r="C287">
        <f t="shared" si="12"/>
        <v>3.972177185641E-05</v>
      </c>
      <c r="D287">
        <f t="shared" si="13"/>
        <v>-0.0002967857677932555</v>
      </c>
      <c r="E287">
        <f t="shared" si="14"/>
        <v>-0.0002570639959368455</v>
      </c>
    </row>
    <row r="288" spans="2:5" ht="12.75">
      <c r="B288">
        <f t="shared" si="15"/>
        <v>2.4599999999999915</v>
      </c>
      <c r="C288">
        <f t="shared" si="12"/>
        <v>4.905835745619866E-05</v>
      </c>
      <c r="D288">
        <f t="shared" si="13"/>
        <v>-0.0002451571532764136</v>
      </c>
      <c r="E288">
        <f t="shared" si="14"/>
        <v>-0.00019609879582021495</v>
      </c>
    </row>
    <row r="289" spans="2:5" ht="12.75">
      <c r="B289">
        <f t="shared" si="15"/>
        <v>2.4699999999999913</v>
      </c>
      <c r="C289">
        <f t="shared" si="12"/>
        <v>6.045500968651001E-05</v>
      </c>
      <c r="D289">
        <f t="shared" si="13"/>
        <v>-0.00020206028905116012</v>
      </c>
      <c r="E289">
        <f t="shared" si="14"/>
        <v>-0.00014160527936465012</v>
      </c>
    </row>
    <row r="290" spans="2:5" ht="12.75">
      <c r="B290">
        <f t="shared" si="15"/>
        <v>2.479999999999991</v>
      </c>
      <c r="C290">
        <f t="shared" si="12"/>
        <v>7.433382621905462E-05</v>
      </c>
      <c r="D290">
        <f t="shared" si="13"/>
        <v>-0.0001661698666073057</v>
      </c>
      <c r="E290">
        <f t="shared" si="14"/>
        <v>-9.183604038825107E-05</v>
      </c>
    </row>
    <row r="291" spans="2:5" ht="12.75">
      <c r="B291">
        <f t="shared" si="15"/>
        <v>2.489999999999991</v>
      </c>
      <c r="C291">
        <f t="shared" si="12"/>
        <v>9.119595636224855E-05</v>
      </c>
      <c r="D291">
        <f t="shared" si="13"/>
        <v>-0.00013635104593055485</v>
      </c>
      <c r="E291">
        <f t="shared" si="14"/>
        <v>-4.51550895683063E-05</v>
      </c>
    </row>
    <row r="292" spans="2:5" ht="12.75">
      <c r="B292">
        <f t="shared" si="15"/>
        <v>2.4999999999999907</v>
      </c>
      <c r="C292">
        <f t="shared" si="12"/>
        <v>0.0001116347945176527</v>
      </c>
      <c r="D292">
        <f t="shared" si="13"/>
        <v>-0.00011163479451769455</v>
      </c>
      <c r="E292">
        <f t="shared" si="14"/>
        <v>-4.185020385794047E-17</v>
      </c>
    </row>
    <row r="293" spans="2:5" ht="12.75">
      <c r="B293">
        <f t="shared" si="15"/>
        <v>2.5099999999999905</v>
      </c>
      <c r="C293">
        <f t="shared" si="12"/>
        <v>0.00013635104593050424</v>
      </c>
      <c r="D293">
        <f t="shared" si="13"/>
        <v>-9.119595636228321E-05</v>
      </c>
      <c r="E293">
        <f t="shared" si="14"/>
        <v>4.515508956822103E-05</v>
      </c>
    </row>
    <row r="294" spans="2:5" ht="12.75">
      <c r="B294">
        <f t="shared" si="15"/>
        <v>2.5199999999999902</v>
      </c>
      <c r="C294">
        <f t="shared" si="12"/>
        <v>0.0001661698666072446</v>
      </c>
      <c r="D294">
        <f t="shared" si="13"/>
        <v>-7.433382621908313E-05</v>
      </c>
      <c r="E294">
        <f t="shared" si="14"/>
        <v>9.183604038816146E-05</v>
      </c>
    </row>
    <row r="295" spans="2:5" ht="12.75">
      <c r="B295">
        <f t="shared" si="15"/>
        <v>2.52999999999999</v>
      </c>
      <c r="C295">
        <f t="shared" si="12"/>
        <v>0.0002020602890510869</v>
      </c>
      <c r="D295">
        <f t="shared" si="13"/>
        <v>-6.0455009686533425E-05</v>
      </c>
      <c r="E295">
        <f t="shared" si="14"/>
        <v>0.0001416052793645535</v>
      </c>
    </row>
    <row r="296" spans="2:5" ht="12.75">
      <c r="B296">
        <f t="shared" si="15"/>
        <v>2.53999999999999</v>
      </c>
      <c r="C296">
        <f t="shared" si="12"/>
        <v>0.00024515715327632563</v>
      </c>
      <c r="D296">
        <f t="shared" si="13"/>
        <v>-4.905835745621792E-05</v>
      </c>
      <c r="E296">
        <f t="shared" si="14"/>
        <v>0.0001960987958201077</v>
      </c>
    </row>
    <row r="297" spans="2:5" ht="12.75">
      <c r="B297">
        <f t="shared" si="15"/>
        <v>2.5499999999999896</v>
      </c>
      <c r="C297">
        <f t="shared" si="12"/>
        <v>0.0002967857677931506</v>
      </c>
      <c r="D297">
        <f t="shared" si="13"/>
        <v>-3.9721771856425666E-05</v>
      </c>
      <c r="E297">
        <f t="shared" si="14"/>
        <v>0.00025706399593672494</v>
      </c>
    </row>
    <row r="298" spans="2:5" ht="12.75">
      <c r="B298">
        <f t="shared" si="15"/>
        <v>2.5599999999999894</v>
      </c>
      <c r="C298">
        <f aca="true" t="shared" si="16" ref="C298:C361">F*EXP(-(((B298-v*t)/a)^2))</f>
        <v>0.0003584895272255347</v>
      </c>
      <c r="D298">
        <f aca="true" t="shared" si="17" ref="D298:D361">G*EXP(-(((B298-L+v*t)/b)^2))</f>
        <v>-3.209069502552755E-05</v>
      </c>
      <c r="E298">
        <f t="shared" si="14"/>
        <v>0.00032639883220000714</v>
      </c>
    </row>
    <row r="299" spans="2:5" ht="12.75">
      <c r="B299">
        <f t="shared" si="15"/>
        <v>2.569999999999989</v>
      </c>
      <c r="C299">
        <f t="shared" si="16"/>
        <v>0.00043206071118464926</v>
      </c>
      <c r="D299">
        <f t="shared" si="17"/>
        <v>-2.5868100222660002E-05</v>
      </c>
      <c r="E299">
        <f aca="true" t="shared" si="18" ref="E299:E362">C299+D299</f>
        <v>0.00040619261096198927</v>
      </c>
    </row>
    <row r="300" spans="2:5" ht="12.75">
      <c r="B300">
        <f aca="true" t="shared" si="19" ref="B300:B363">B299+delta_x</f>
        <v>2.579999999999989</v>
      </c>
      <c r="C300">
        <f t="shared" si="16"/>
        <v>0.0005195746821547305</v>
      </c>
      <c r="D300">
        <f t="shared" si="17"/>
        <v>-2.0805820518606335E-05</v>
      </c>
      <c r="E300">
        <f t="shared" si="18"/>
        <v>0.0004987688616361241</v>
      </c>
    </row>
    <row r="301" spans="2:5" ht="12.75">
      <c r="B301">
        <f t="shared" si="19"/>
        <v>2.5899999999999888</v>
      </c>
      <c r="C301">
        <f t="shared" si="16"/>
        <v>0.0006234276875874303</v>
      </c>
      <c r="D301">
        <f t="shared" si="17"/>
        <v>-1.6697062073215166E-05</v>
      </c>
      <c r="E301">
        <f t="shared" si="18"/>
        <v>0.0006067306255142152</v>
      </c>
    </row>
    <row r="302" spans="2:5" ht="12.75">
      <c r="B302">
        <f t="shared" si="19"/>
        <v>2.5999999999999885</v>
      </c>
      <c r="C302">
        <f t="shared" si="16"/>
        <v>0.0007463784522305488</v>
      </c>
      <c r="D302">
        <f t="shared" si="17"/>
        <v>-1.3369962120847128E-05</v>
      </c>
      <c r="E302">
        <f t="shared" si="18"/>
        <v>0.0007330084901097017</v>
      </c>
    </row>
    <row r="303" spans="2:5" ht="12.75">
      <c r="B303">
        <f t="shared" si="19"/>
        <v>2.6099999999999883</v>
      </c>
      <c r="C303">
        <f t="shared" si="16"/>
        <v>0.0008915937199950311</v>
      </c>
      <c r="D303">
        <f t="shared" si="17"/>
        <v>-1.0682064429772288E-05</v>
      </c>
      <c r="E303">
        <f t="shared" si="18"/>
        <v>0.0008809116555652588</v>
      </c>
    </row>
    <row r="304" spans="2:5" ht="12.75">
      <c r="B304">
        <f t="shared" si="19"/>
        <v>2.619999999999988</v>
      </c>
      <c r="C304">
        <f t="shared" si="16"/>
        <v>0.0010626978694384431</v>
      </c>
      <c r="D304">
        <f t="shared" si="17"/>
        <v>-8.515597201212115E-06</v>
      </c>
      <c r="E304">
        <f t="shared" si="18"/>
        <v>0.001054182272237231</v>
      </c>
    </row>
    <row r="305" spans="2:5" ht="12.75">
      <c r="B305">
        <f t="shared" si="19"/>
        <v>2.629999999999988</v>
      </c>
      <c r="C305">
        <f t="shared" si="16"/>
        <v>0.0012638266822763435</v>
      </c>
      <c r="D305">
        <f t="shared" si="17"/>
        <v>-6.77344999770559E-06</v>
      </c>
      <c r="E305">
        <f t="shared" si="18"/>
        <v>0.001257053232278638</v>
      </c>
    </row>
    <row r="306" spans="2:5" ht="12.75">
      <c r="B306">
        <f t="shared" si="19"/>
        <v>2.6399999999999877</v>
      </c>
      <c r="C306">
        <f t="shared" si="16"/>
        <v>0.0014996852893295245</v>
      </c>
      <c r="D306">
        <f t="shared" si="17"/>
        <v>-5.375757244849831E-06</v>
      </c>
      <c r="E306">
        <f t="shared" si="18"/>
        <v>0.0014943095320846746</v>
      </c>
    </row>
    <row r="307" spans="2:5" ht="12.75">
      <c r="B307">
        <f t="shared" si="19"/>
        <v>2.6499999999999875</v>
      </c>
      <c r="C307">
        <f t="shared" si="16"/>
        <v>0.0017756102521541291</v>
      </c>
      <c r="D307">
        <f t="shared" si="17"/>
        <v>-4.257006073355986E-06</v>
      </c>
      <c r="E307">
        <f t="shared" si="18"/>
        <v>0.0017713532460807732</v>
      </c>
    </row>
    <row r="308" spans="2:5" ht="12.75">
      <c r="B308">
        <f t="shared" si="19"/>
        <v>2.6599999999999873</v>
      </c>
      <c r="C308">
        <f t="shared" si="16"/>
        <v>0.0020976356605732728</v>
      </c>
      <c r="D308">
        <f t="shared" si="17"/>
        <v>-3.3635957248266267E-06</v>
      </c>
      <c r="E308">
        <f t="shared" si="18"/>
        <v>0.002094272064848446</v>
      </c>
    </row>
    <row r="309" spans="2:5" ht="12.75">
      <c r="B309">
        <f t="shared" si="19"/>
        <v>2.669999999999987</v>
      </c>
      <c r="C309">
        <f t="shared" si="16"/>
        <v>0.0024725630358736587</v>
      </c>
      <c r="D309">
        <f t="shared" si="17"/>
        <v>-2.6517844220156733E-06</v>
      </c>
      <c r="E309">
        <f t="shared" si="18"/>
        <v>0.002469911251451643</v>
      </c>
    </row>
    <row r="310" spans="2:5" ht="12.75">
      <c r="B310">
        <f t="shared" si="19"/>
        <v>2.679999999999987</v>
      </c>
      <c r="C310">
        <f t="shared" si="16"/>
        <v>0.0029080347261849293</v>
      </c>
      <c r="D310">
        <f t="shared" si="17"/>
        <v>-2.0859675078998175E-06</v>
      </c>
      <c r="E310">
        <f t="shared" si="18"/>
        <v>0.0029059487586770294</v>
      </c>
    </row>
    <row r="311" spans="2:5" ht="12.75">
      <c r="B311">
        <f t="shared" si="19"/>
        <v>2.6899999999999866</v>
      </c>
      <c r="C311">
        <f t="shared" si="16"/>
        <v>0.0034126103643996983</v>
      </c>
      <c r="D311">
        <f t="shared" si="17"/>
        <v>-1.6372378071967162E-06</v>
      </c>
      <c r="E311">
        <f t="shared" si="18"/>
        <v>0.0034109731265925015</v>
      </c>
    </row>
    <row r="312" spans="2:5" ht="12.75">
      <c r="B312">
        <f t="shared" si="19"/>
        <v>2.6999999999999864</v>
      </c>
      <c r="C312">
        <f t="shared" si="16"/>
        <v>0.003995845830083763</v>
      </c>
      <c r="D312">
        <f t="shared" si="17"/>
        <v>-1.2821855893699631E-06</v>
      </c>
      <c r="E312">
        <f t="shared" si="18"/>
        <v>0.003994563644494392</v>
      </c>
    </row>
    <row r="313" spans="2:5" ht="12.75">
      <c r="B313">
        <f t="shared" si="19"/>
        <v>2.709999999999986</v>
      </c>
      <c r="C313">
        <f t="shared" si="16"/>
        <v>0.004668374015671147</v>
      </c>
      <c r="D313">
        <f t="shared" si="17"/>
        <v>-1.0019012519453844E-06</v>
      </c>
      <c r="E313">
        <f t="shared" si="18"/>
        <v>0.004667372114419202</v>
      </c>
    </row>
    <row r="314" spans="2:5" ht="12.75">
      <c r="B314">
        <f t="shared" si="19"/>
        <v>2.719999999999986</v>
      </c>
      <c r="C314">
        <f t="shared" si="16"/>
        <v>0.005441986544724711</v>
      </c>
      <c r="D314">
        <f t="shared" si="17"/>
        <v>-7.811489408307169E-07</v>
      </c>
      <c r="E314">
        <f t="shared" si="18"/>
        <v>0.00544120539578388</v>
      </c>
    </row>
    <row r="315" spans="2:5" ht="12.75">
      <c r="B315">
        <f t="shared" si="19"/>
        <v>2.7299999999999858</v>
      </c>
      <c r="C315">
        <f t="shared" si="16"/>
        <v>0.00632971542748437</v>
      </c>
      <c r="D315">
        <f t="shared" si="17"/>
        <v>-6.076838273093559E-07</v>
      </c>
      <c r="E315">
        <f t="shared" si="18"/>
        <v>0.00632910774365706</v>
      </c>
    </row>
    <row r="316" spans="2:5" ht="12.75">
      <c r="B316">
        <f t="shared" si="19"/>
        <v>2.7399999999999856</v>
      </c>
      <c r="C316">
        <f t="shared" si="16"/>
        <v>0.007345913468106757</v>
      </c>
      <c r="D316">
        <f t="shared" si="17"/>
        <v>-4.7168971809551524E-07</v>
      </c>
      <c r="E316">
        <f t="shared" si="18"/>
        <v>0.007345441778388662</v>
      </c>
    </row>
    <row r="317" spans="2:5" ht="12.75">
      <c r="B317">
        <f t="shared" si="19"/>
        <v>2.7499999999999853</v>
      </c>
      <c r="C317">
        <f t="shared" si="16"/>
        <v>0.008506332061208923</v>
      </c>
      <c r="D317">
        <f t="shared" si="17"/>
        <v>-3.6531713412088555E-07</v>
      </c>
      <c r="E317">
        <f t="shared" si="18"/>
        <v>0.008505966744074802</v>
      </c>
    </row>
    <row r="318" spans="2:5" ht="12.75">
      <c r="B318">
        <f t="shared" si="19"/>
        <v>2.759999999999985</v>
      </c>
      <c r="C318">
        <f t="shared" si="16"/>
        <v>0.00982819483537755</v>
      </c>
      <c r="D318">
        <f t="shared" si="17"/>
        <v>-2.82305003504011E-07</v>
      </c>
      <c r="E318">
        <f t="shared" si="18"/>
        <v>0.009827912530374046</v>
      </c>
    </row>
    <row r="319" spans="2:5" ht="12.75">
      <c r="B319">
        <f t="shared" si="19"/>
        <v>2.769999999999985</v>
      </c>
      <c r="C319">
        <f t="shared" si="16"/>
        <v>0.011330265421549596</v>
      </c>
      <c r="D319">
        <f t="shared" si="17"/>
        <v>-2.1767172063205136E-07</v>
      </c>
      <c r="E319">
        <f t="shared" si="18"/>
        <v>0.011330047749828964</v>
      </c>
    </row>
    <row r="320" spans="2:5" ht="12.75">
      <c r="B320">
        <f t="shared" si="19"/>
        <v>2.7799999999999847</v>
      </c>
      <c r="C320">
        <f t="shared" si="16"/>
        <v>0.013032907448506522</v>
      </c>
      <c r="D320">
        <f t="shared" si="17"/>
        <v>-1.674635703138151E-07</v>
      </c>
      <c r="E320">
        <f t="shared" si="18"/>
        <v>0.013032739984936207</v>
      </c>
    </row>
    <row r="321" spans="2:5" ht="12.75">
      <c r="B321">
        <f t="shared" si="19"/>
        <v>2.7899999999999845</v>
      </c>
      <c r="C321">
        <f t="shared" si="16"/>
        <v>0.014958134700574265</v>
      </c>
      <c r="D321">
        <f t="shared" si="17"/>
        <v>-1.285504446282841E-07</v>
      </c>
      <c r="E321">
        <f t="shared" si="18"/>
        <v>0.014958006150129637</v>
      </c>
    </row>
    <row r="322" spans="2:5" ht="12.75">
      <c r="B322">
        <f t="shared" si="19"/>
        <v>2.7999999999999843</v>
      </c>
      <c r="C322">
        <f t="shared" si="16"/>
        <v>0.017129649218902452</v>
      </c>
      <c r="D322">
        <f t="shared" si="17"/>
        <v>-9.846042845017956E-08</v>
      </c>
      <c r="E322">
        <f t="shared" si="18"/>
        <v>0.017129550758474003</v>
      </c>
    </row>
    <row r="323" spans="2:5" ht="12.75">
      <c r="B323">
        <f t="shared" si="19"/>
        <v>2.809999999999984</v>
      </c>
      <c r="C323">
        <f t="shared" si="16"/>
        <v>0.019572864992770483</v>
      </c>
      <c r="D323">
        <f t="shared" si="17"/>
        <v>-7.524623257647986E-08</v>
      </c>
      <c r="E323">
        <f t="shared" si="18"/>
        <v>0.019572789746537905</v>
      </c>
    </row>
    <row r="324" spans="2:5" ht="12.75">
      <c r="B324">
        <f t="shared" si="19"/>
        <v>2.819999999999984</v>
      </c>
      <c r="C324">
        <f t="shared" si="16"/>
        <v>0.022314914776961636</v>
      </c>
      <c r="D324">
        <f t="shared" si="17"/>
        <v>-5.737764260733725E-08</v>
      </c>
      <c r="E324">
        <f t="shared" si="18"/>
        <v>0.02231485739931903</v>
      </c>
    </row>
    <row r="325" spans="2:5" ht="12.75">
      <c r="B325">
        <f t="shared" si="19"/>
        <v>2.8299999999999836</v>
      </c>
      <c r="C325">
        <f t="shared" si="16"/>
        <v>0.025384637491371324</v>
      </c>
      <c r="D325">
        <f t="shared" si="17"/>
        <v>-4.3655155815434406E-08</v>
      </c>
      <c r="E325">
        <f t="shared" si="18"/>
        <v>0.025384593836215507</v>
      </c>
    </row>
    <row r="326" spans="2:5" ht="12.75">
      <c r="B326">
        <f t="shared" si="19"/>
        <v>2.8399999999999834</v>
      </c>
      <c r="C326">
        <f t="shared" si="16"/>
        <v>0.028812543615836943</v>
      </c>
      <c r="D326">
        <f t="shared" si="17"/>
        <v>-3.314082270900317E-08</v>
      </c>
      <c r="E326">
        <f t="shared" si="18"/>
        <v>0.028812510475014236</v>
      </c>
    </row>
    <row r="327" spans="2:5" ht="12.75">
      <c r="B327">
        <f t="shared" si="19"/>
        <v>2.849999999999983</v>
      </c>
      <c r="C327">
        <f t="shared" si="16"/>
        <v>0.03263075599288915</v>
      </c>
      <c r="D327">
        <f t="shared" si="17"/>
        <v>-2.5103017528456436E-08</v>
      </c>
      <c r="E327">
        <f t="shared" si="18"/>
        <v>0.032630730889871624</v>
      </c>
    </row>
    <row r="328" spans="2:5" ht="12.75">
      <c r="B328">
        <f t="shared" si="19"/>
        <v>2.859999999999983</v>
      </c>
      <c r="C328">
        <f t="shared" si="16"/>
        <v>0.03687292349978413</v>
      </c>
      <c r="D328">
        <f t="shared" si="17"/>
        <v>-1.8972452509485713E-08</v>
      </c>
      <c r="E328">
        <f t="shared" si="18"/>
        <v>0.03687290452733162</v>
      </c>
    </row>
    <row r="329" spans="2:5" ht="12.75">
      <c r="B329">
        <f t="shared" si="19"/>
        <v>2.869999999999983</v>
      </c>
      <c r="C329">
        <f t="shared" si="16"/>
        <v>0.04157410515453383</v>
      </c>
      <c r="D329">
        <f t="shared" si="17"/>
        <v>-1.4307241918574499E-08</v>
      </c>
      <c r="E329">
        <f t="shared" si="18"/>
        <v>0.04157409084729191</v>
      </c>
    </row>
    <row r="330" spans="2:5" ht="12.75">
      <c r="B330">
        <f t="shared" si="19"/>
        <v>2.8799999999999826</v>
      </c>
      <c r="C330">
        <f t="shared" si="16"/>
        <v>0.04677062238394931</v>
      </c>
      <c r="D330">
        <f t="shared" si="17"/>
        <v>-1.0765228884484402E-08</v>
      </c>
      <c r="E330">
        <f t="shared" si="18"/>
        <v>0.046770611618720426</v>
      </c>
    </row>
    <row r="331" spans="2:5" ht="12.75">
      <c r="B331">
        <f t="shared" si="19"/>
        <v>2.8899999999999824</v>
      </c>
      <c r="C331">
        <f t="shared" si="16"/>
        <v>0.05249987740948839</v>
      </c>
      <c r="D331">
        <f t="shared" si="17"/>
        <v>-8.082124133842163E-09</v>
      </c>
      <c r="E331">
        <f t="shared" si="18"/>
        <v>0.05249986932736425</v>
      </c>
    </row>
    <row r="332" spans="2:5" ht="12.75">
      <c r="B332">
        <f t="shared" si="19"/>
        <v>2.899999999999982</v>
      </c>
      <c r="C332">
        <f t="shared" si="16"/>
        <v>0.058800136002572265</v>
      </c>
      <c r="D332">
        <f t="shared" si="17"/>
        <v>-6.054282282487944E-09</v>
      </c>
      <c r="E332">
        <f t="shared" si="18"/>
        <v>0.05880012994828998</v>
      </c>
    </row>
    <row r="333" spans="2:5" ht="12.75">
      <c r="B333">
        <f t="shared" si="19"/>
        <v>2.909999999999982</v>
      </c>
      <c r="C333">
        <f t="shared" si="16"/>
        <v>0.06571027322748961</v>
      </c>
      <c r="D333">
        <f t="shared" si="17"/>
        <v>-4.525168100917114E-09</v>
      </c>
      <c r="E333">
        <f t="shared" si="18"/>
        <v>0.06571026870232151</v>
      </c>
    </row>
    <row r="334" spans="2:5" ht="12.75">
      <c r="B334">
        <f t="shared" si="19"/>
        <v>2.9199999999999817</v>
      </c>
      <c r="C334">
        <f t="shared" si="16"/>
        <v>0.07326948122817886</v>
      </c>
      <c r="D334">
        <f t="shared" si="17"/>
        <v>-3.3747504893242684E-09</v>
      </c>
      <c r="E334">
        <f t="shared" si="18"/>
        <v>0.07326947785342837</v>
      </c>
    </row>
    <row r="335" spans="2:5" ht="12.75">
      <c r="B335">
        <f t="shared" si="19"/>
        <v>2.9299999999999815</v>
      </c>
      <c r="C335">
        <f t="shared" si="16"/>
        <v>0.08151693862467338</v>
      </c>
      <c r="D335">
        <f t="shared" si="17"/>
        <v>-2.511212833272634E-09</v>
      </c>
      <c r="E335">
        <f t="shared" si="18"/>
        <v>0.08151693611346054</v>
      </c>
    </row>
    <row r="336" spans="2:5" ht="12.75">
      <c r="B336">
        <f t="shared" si="19"/>
        <v>2.9399999999999813</v>
      </c>
      <c r="C336">
        <f t="shared" si="16"/>
        <v>0.09049144166367816</v>
      </c>
      <c r="D336">
        <f t="shared" si="17"/>
        <v>-1.864490935815773E-09</v>
      </c>
      <c r="E336">
        <f t="shared" si="18"/>
        <v>0.09049143979918722</v>
      </c>
    </row>
    <row r="337" spans="2:5" ht="12.75">
      <c r="B337">
        <f t="shared" si="19"/>
        <v>2.949999999999981</v>
      </c>
      <c r="C337">
        <f t="shared" si="16"/>
        <v>0.10023099791162522</v>
      </c>
      <c r="D337">
        <f t="shared" si="17"/>
        <v>-1.3812488575482508E-09</v>
      </c>
      <c r="E337">
        <f t="shared" si="18"/>
        <v>0.10023099653037637</v>
      </c>
    </row>
    <row r="338" spans="2:5" ht="12.75">
      <c r="B338">
        <f t="shared" si="19"/>
        <v>2.959999999999981</v>
      </c>
      <c r="C338">
        <f t="shared" si="16"/>
        <v>0.11077238398162938</v>
      </c>
      <c r="D338">
        <f t="shared" si="17"/>
        <v>-1.0209829471599147E-09</v>
      </c>
      <c r="E338">
        <f t="shared" si="18"/>
        <v>0.11077238296064643</v>
      </c>
    </row>
    <row r="339" spans="2:5" ht="12.75">
      <c r="B339">
        <f t="shared" si="19"/>
        <v>2.9699999999999807</v>
      </c>
      <c r="C339">
        <f t="shared" si="16"/>
        <v>0.12215066953996684</v>
      </c>
      <c r="D339">
        <f t="shared" si="17"/>
        <v>-7.530086171439534E-10</v>
      </c>
      <c r="E339">
        <f t="shared" si="18"/>
        <v>0.12215066878695822</v>
      </c>
    </row>
    <row r="340" spans="2:5" ht="12.75">
      <c r="B340">
        <f t="shared" si="19"/>
        <v>2.9799999999999804</v>
      </c>
      <c r="C340">
        <f t="shared" si="16"/>
        <v>0.13439871063285733</v>
      </c>
      <c r="D340">
        <f t="shared" si="17"/>
        <v>-5.541359228826816E-10</v>
      </c>
      <c r="E340">
        <f t="shared" si="18"/>
        <v>0.1343987100787214</v>
      </c>
    </row>
    <row r="341" spans="2:5" ht="12.75">
      <c r="B341">
        <f t="shared" si="19"/>
        <v>2.9899999999999802</v>
      </c>
      <c r="C341">
        <f t="shared" si="16"/>
        <v>0.14754661619820467</v>
      </c>
      <c r="D341">
        <f t="shared" si="17"/>
        <v>-4.068811450658227E-10</v>
      </c>
      <c r="E341">
        <f t="shared" si="18"/>
        <v>0.14754661579132353</v>
      </c>
    </row>
    <row r="342" spans="2:5" ht="12.75">
      <c r="B342">
        <f t="shared" si="19"/>
        <v>2.99999999999998</v>
      </c>
      <c r="C342">
        <f t="shared" si="16"/>
        <v>0.16162119246530976</v>
      </c>
      <c r="D342">
        <f t="shared" si="17"/>
        <v>-2.980943373861361E-10</v>
      </c>
      <c r="E342">
        <f t="shared" si="18"/>
        <v>0.16162119216721543</v>
      </c>
    </row>
    <row r="343" spans="2:5" ht="12.75">
      <c r="B343">
        <f t="shared" si="19"/>
        <v>3.00999999999998</v>
      </c>
      <c r="C343">
        <f t="shared" si="16"/>
        <v>0.17664537078236128</v>
      </c>
      <c r="D343">
        <f t="shared" si="17"/>
        <v>-2.1790880977357934E-10</v>
      </c>
      <c r="E343">
        <f t="shared" si="18"/>
        <v>0.17664537056445248</v>
      </c>
    </row>
    <row r="344" spans="2:5" ht="12.75">
      <c r="B344">
        <f t="shared" si="19"/>
        <v>3.0199999999999796</v>
      </c>
      <c r="C344">
        <f t="shared" si="16"/>
        <v>0.19263762522905997</v>
      </c>
      <c r="D344">
        <f t="shared" si="17"/>
        <v>-1.5893910094526418E-10</v>
      </c>
      <c r="E344">
        <f t="shared" si="18"/>
        <v>0.19263762507012086</v>
      </c>
    </row>
    <row r="345" spans="2:5" ht="12.75">
      <c r="B345">
        <f t="shared" si="19"/>
        <v>3.0299999999999794</v>
      </c>
      <c r="C345">
        <f t="shared" si="16"/>
        <v>0.20961138715106128</v>
      </c>
      <c r="D345">
        <f t="shared" si="17"/>
        <v>-1.156702346766359E-10</v>
      </c>
      <c r="E345">
        <f t="shared" si="18"/>
        <v>0.20961138703539106</v>
      </c>
    </row>
    <row r="346" spans="2:5" ht="12.75">
      <c r="B346">
        <f t="shared" si="19"/>
        <v>3.039999999999979</v>
      </c>
      <c r="C346">
        <f t="shared" si="16"/>
        <v>0.2275744644740612</v>
      </c>
      <c r="D346">
        <f t="shared" si="17"/>
        <v>-8.399382952852818E-11</v>
      </c>
      <c r="E346">
        <f t="shared" si="18"/>
        <v>0.22757446439006737</v>
      </c>
    </row>
    <row r="347" spans="2:5" ht="12.75">
      <c r="B347">
        <f t="shared" si="19"/>
        <v>3.049999999999979</v>
      </c>
      <c r="C347">
        <f t="shared" si="16"/>
        <v>0.24652847429780547</v>
      </c>
      <c r="D347">
        <f t="shared" si="17"/>
        <v>-6.085665105522397E-11</v>
      </c>
      <c r="E347">
        <f t="shared" si="18"/>
        <v>0.24652847423694882</v>
      </c>
    </row>
    <row r="348" spans="2:5" ht="12.75">
      <c r="B348">
        <f t="shared" si="19"/>
        <v>3.0599999999999787</v>
      </c>
      <c r="C348">
        <f t="shared" si="16"/>
        <v>0.2664682978134801</v>
      </c>
      <c r="D348">
        <f t="shared" si="17"/>
        <v>-4.3995029933647685E-11</v>
      </c>
      <c r="E348">
        <f t="shared" si="18"/>
        <v>0.26646829776948505</v>
      </c>
    </row>
    <row r="349" spans="2:5" ht="12.75">
      <c r="B349">
        <f t="shared" si="19"/>
        <v>3.0699999999999785</v>
      </c>
      <c r="C349">
        <f t="shared" si="16"/>
        <v>0.28738156701167905</v>
      </c>
      <c r="D349">
        <f t="shared" si="17"/>
        <v>-3.173467732205508E-11</v>
      </c>
      <c r="E349">
        <f t="shared" si="18"/>
        <v>0.2873815669799444</v>
      </c>
    </row>
    <row r="350" spans="2:5" ht="12.75">
      <c r="B350">
        <f t="shared" si="19"/>
        <v>3.0799999999999783</v>
      </c>
      <c r="C350">
        <f t="shared" si="16"/>
        <v>0.30924819293329475</v>
      </c>
      <c r="D350">
        <f t="shared" si="17"/>
        <v>-2.284017657995309E-11</v>
      </c>
      <c r="E350">
        <f t="shared" si="18"/>
        <v>0.3092481929104546</v>
      </c>
    </row>
    <row r="351" spans="2:5" ht="12.75">
      <c r="B351">
        <f t="shared" si="19"/>
        <v>3.089999999999978</v>
      </c>
      <c r="C351">
        <f t="shared" si="16"/>
        <v>0.332039945344609</v>
      </c>
      <c r="D351">
        <f t="shared" si="17"/>
        <v>-1.640211032356798E-11</v>
      </c>
      <c r="E351">
        <f t="shared" si="18"/>
        <v>0.3320399453282069</v>
      </c>
    </row>
    <row r="352" spans="2:5" ht="12.75">
      <c r="B352">
        <f t="shared" si="19"/>
        <v>3.099999999999978</v>
      </c>
      <c r="C352">
        <f t="shared" si="16"/>
        <v>0.35572009367511614</v>
      </c>
      <c r="D352">
        <f t="shared" si="17"/>
        <v>-1.1752625606322182E-11</v>
      </c>
      <c r="E352">
        <f t="shared" si="18"/>
        <v>0.35572009366336355</v>
      </c>
    </row>
    <row r="353" spans="2:5" ht="12.75">
      <c r="B353">
        <f t="shared" si="19"/>
        <v>3.1099999999999777</v>
      </c>
      <c r="C353">
        <f t="shared" si="16"/>
        <v>0.38024311882940665</v>
      </c>
      <c r="D353">
        <f t="shared" si="17"/>
        <v>-8.402431396490506E-12</v>
      </c>
      <c r="E353">
        <f t="shared" si="18"/>
        <v>0.3802431188210042</v>
      </c>
    </row>
    <row r="354" spans="2:5" ht="12.75">
      <c r="B354">
        <f t="shared" si="19"/>
        <v>3.1199999999999775</v>
      </c>
      <c r="C354">
        <f t="shared" si="16"/>
        <v>0.40555450506326196</v>
      </c>
      <c r="D354">
        <f t="shared" si="17"/>
        <v>-5.993906310058989E-12</v>
      </c>
      <c r="E354">
        <f t="shared" si="18"/>
        <v>0.40555450505726803</v>
      </c>
    </row>
    <row r="355" spans="2:5" ht="12.75">
      <c r="B355">
        <f t="shared" si="19"/>
        <v>3.1299999999999772</v>
      </c>
      <c r="C355">
        <f t="shared" si="16"/>
        <v>0.4315906204931341</v>
      </c>
      <c r="D355">
        <f t="shared" si="17"/>
        <v>-4.2662846289195914E-12</v>
      </c>
      <c r="E355">
        <f t="shared" si="18"/>
        <v>0.4315906204888678</v>
      </c>
    </row>
    <row r="356" spans="2:5" ht="12.75">
      <c r="B356">
        <f t="shared" si="19"/>
        <v>3.139999999999977</v>
      </c>
      <c r="C356">
        <f t="shared" si="16"/>
        <v>0.4582786939858002</v>
      </c>
      <c r="D356">
        <f t="shared" si="17"/>
        <v>-3.029874246725998E-12</v>
      </c>
      <c r="E356">
        <f t="shared" si="18"/>
        <v>0.4582786939827703</v>
      </c>
    </row>
    <row r="357" spans="2:5" ht="12.75">
      <c r="B357">
        <f t="shared" si="19"/>
        <v>3.149999999999977</v>
      </c>
      <c r="C357">
        <f t="shared" si="16"/>
        <v>0.48553689515401494</v>
      </c>
      <c r="D357">
        <f t="shared" si="17"/>
        <v>-2.1470110626354746E-12</v>
      </c>
      <c r="E357">
        <f t="shared" si="18"/>
        <v>0.48553689515186793</v>
      </c>
    </row>
    <row r="358" spans="2:5" ht="12.75">
      <c r="B358">
        <f t="shared" si="19"/>
        <v>3.1599999999999766</v>
      </c>
      <c r="C358">
        <f t="shared" si="16"/>
        <v>0.5132745229720533</v>
      </c>
      <c r="D358">
        <f t="shared" si="17"/>
        <v>-1.5180247828347108E-12</v>
      </c>
      <c r="E358">
        <f t="shared" si="18"/>
        <v>0.5132745229705353</v>
      </c>
    </row>
    <row r="359" spans="2:5" ht="12.75">
      <c r="B359">
        <f t="shared" si="19"/>
        <v>3.1699999999999764</v>
      </c>
      <c r="C359">
        <f t="shared" si="16"/>
        <v>0.5413923071346005</v>
      </c>
      <c r="D359">
        <f t="shared" si="17"/>
        <v>-1.070923238251675E-12</v>
      </c>
      <c r="E359">
        <f t="shared" si="18"/>
        <v>0.5413923071335296</v>
      </c>
    </row>
    <row r="360" spans="2:5" ht="12.75">
      <c r="B360">
        <f t="shared" si="19"/>
        <v>3.179999999999976</v>
      </c>
      <c r="C360">
        <f t="shared" si="16"/>
        <v>0.5697828247308544</v>
      </c>
      <c r="D360">
        <f t="shared" si="17"/>
        <v>-7.5382879794688E-13</v>
      </c>
      <c r="E360">
        <f t="shared" si="18"/>
        <v>0.5697828247301006</v>
      </c>
    </row>
    <row r="361" spans="2:5" ht="12.75">
      <c r="B361">
        <f t="shared" si="19"/>
        <v>3.189999999999976</v>
      </c>
      <c r="C361">
        <f t="shared" si="16"/>
        <v>0.5983310331150447</v>
      </c>
      <c r="D361">
        <f t="shared" si="17"/>
        <v>-5.294464095949774E-13</v>
      </c>
      <c r="E361">
        <f t="shared" si="18"/>
        <v>0.5983310331145152</v>
      </c>
    </row>
    <row r="362" spans="2:5" ht="12.75">
      <c r="B362">
        <f t="shared" si="19"/>
        <v>3.1999999999999758</v>
      </c>
      <c r="C362">
        <f aca="true" t="shared" si="20" ref="C362:C425">F*EXP(-(((B362-v*t)/a)^2))</f>
        <v>0.6269149180514221</v>
      </c>
      <c r="D362">
        <f aca="true" t="shared" si="21" ref="D362:D425">G*EXP(-(((B362-L+v*t)/b)^2))</f>
        <v>-3.7102757830978823E-13</v>
      </c>
      <c r="E362">
        <f t="shared" si="18"/>
        <v>0.626914918051051</v>
      </c>
    </row>
    <row r="363" spans="2:5" ht="12.75">
      <c r="B363">
        <f t="shared" si="19"/>
        <v>3.2099999999999755</v>
      </c>
      <c r="C363">
        <f t="shared" si="20"/>
        <v>0.6554062543267704</v>
      </c>
      <c r="D363">
        <f t="shared" si="21"/>
        <v>-2.5943303546163075E-13</v>
      </c>
      <c r="E363">
        <f aca="true" t="shared" si="22" ref="E363:E426">C363+D363</f>
        <v>0.6554062543265109</v>
      </c>
    </row>
    <row r="364" spans="2:5" ht="12.75">
      <c r="B364">
        <f aca="true" t="shared" si="23" ref="B364:B427">B363+delta_x</f>
        <v>3.2199999999999753</v>
      </c>
      <c r="C364">
        <f t="shared" si="20"/>
        <v>0.6836714740908261</v>
      </c>
      <c r="D364">
        <f t="shared" si="21"/>
        <v>-1.8100028704232873E-13</v>
      </c>
      <c r="E364">
        <f t="shared" si="22"/>
        <v>0.6836714740906451</v>
      </c>
    </row>
    <row r="365" spans="2:5" ht="12.75">
      <c r="B365">
        <f t="shared" si="23"/>
        <v>3.229999999999975</v>
      </c>
      <c r="C365">
        <f t="shared" si="20"/>
        <v>0.7115726362417273</v>
      </c>
      <c r="D365">
        <f t="shared" si="21"/>
        <v>-1.2599930548488605E-13</v>
      </c>
      <c r="E365">
        <f t="shared" si="22"/>
        <v>0.7115726362416013</v>
      </c>
    </row>
    <row r="366" spans="2:5" ht="12.75">
      <c r="B366">
        <f t="shared" si="23"/>
        <v>3.239999999999975</v>
      </c>
      <c r="C366">
        <f t="shared" si="20"/>
        <v>0.7389684882588755</v>
      </c>
      <c r="D366">
        <f t="shared" si="21"/>
        <v>-8.751690287896603E-14</v>
      </c>
      <c r="E366">
        <f t="shared" si="22"/>
        <v>0.738968488258788</v>
      </c>
    </row>
    <row r="367" spans="2:5" ht="12.75">
      <c r="B367">
        <f t="shared" si="23"/>
        <v>3.2499999999999747</v>
      </c>
      <c r="C367">
        <f t="shared" si="20"/>
        <v>0.7657156100397818</v>
      </c>
      <c r="D367">
        <f t="shared" si="21"/>
        <v>-6.065276863928455E-14</v>
      </c>
      <c r="E367">
        <f t="shared" si="22"/>
        <v>0.7657156100397212</v>
      </c>
    </row>
    <row r="368" spans="2:5" ht="12.75">
      <c r="B368">
        <f t="shared" si="23"/>
        <v>3.2599999999999745</v>
      </c>
      <c r="C368">
        <f t="shared" si="20"/>
        <v>0.7916696275611999</v>
      </c>
      <c r="D368">
        <f t="shared" si="21"/>
        <v>-4.1941525361961126E-14</v>
      </c>
      <c r="E368">
        <f t="shared" si="22"/>
        <v>0.7916696275611579</v>
      </c>
    </row>
    <row r="369" spans="2:5" ht="12.75">
      <c r="B369">
        <f t="shared" si="23"/>
        <v>3.2699999999999743</v>
      </c>
      <c r="C369">
        <f t="shared" si="20"/>
        <v>0.8166864825980471</v>
      </c>
      <c r="D369">
        <f t="shared" si="21"/>
        <v>-2.893827993268111E-14</v>
      </c>
      <c r="E369">
        <f t="shared" si="22"/>
        <v>0.8166864825980181</v>
      </c>
    </row>
    <row r="370" spans="2:5" ht="12.75">
      <c r="B370">
        <f t="shared" si="23"/>
        <v>3.279999999999974</v>
      </c>
      <c r="C370">
        <f t="shared" si="20"/>
        <v>0.8406237433344441</v>
      </c>
      <c r="D370">
        <f t="shared" si="21"/>
        <v>-1.99221454658796E-14</v>
      </c>
      <c r="E370">
        <f t="shared" si="22"/>
        <v>0.8406237433344242</v>
      </c>
    </row>
    <row r="371" spans="2:5" ht="12.75">
      <c r="B371">
        <f t="shared" si="23"/>
        <v>3.289999999999974</v>
      </c>
      <c r="C371">
        <f t="shared" si="20"/>
        <v>0.8633419395250527</v>
      </c>
      <c r="D371">
        <f t="shared" si="21"/>
        <v>-1.3684672281278248E-14</v>
      </c>
      <c r="E371">
        <f t="shared" si="22"/>
        <v>0.863341939525039</v>
      </c>
    </row>
    <row r="372" spans="2:5" ht="12.75">
      <c r="B372">
        <f t="shared" si="23"/>
        <v>3.2999999999999736</v>
      </c>
      <c r="C372">
        <f t="shared" si="20"/>
        <v>0.8847059049434286</v>
      </c>
      <c r="D372">
        <f t="shared" si="21"/>
        <v>-9.379238882487024E-15</v>
      </c>
      <c r="E372">
        <f t="shared" si="22"/>
        <v>0.8847059049434193</v>
      </c>
    </row>
    <row r="373" spans="2:5" ht="12.75">
      <c r="B373">
        <f t="shared" si="23"/>
        <v>3.3099999999999734</v>
      </c>
      <c r="C373">
        <f t="shared" si="20"/>
        <v>0.904586109214295</v>
      </c>
      <c r="D373">
        <f t="shared" si="21"/>
        <v>-6.414099519517019E-15</v>
      </c>
      <c r="E373">
        <f t="shared" si="22"/>
        <v>0.9045861092142886</v>
      </c>
    </row>
    <row r="374" spans="2:5" ht="12.75">
      <c r="B374">
        <f t="shared" si="23"/>
        <v>3.319999999999973</v>
      </c>
      <c r="C374">
        <f t="shared" si="20"/>
        <v>0.9228599607900182</v>
      </c>
      <c r="D374">
        <f t="shared" si="21"/>
        <v>-4.3766185028752655E-15</v>
      </c>
      <c r="E374">
        <f t="shared" si="22"/>
        <v>0.9228599607900139</v>
      </c>
    </row>
    <row r="375" spans="2:5" ht="12.75">
      <c r="B375">
        <f t="shared" si="23"/>
        <v>3.329999999999973</v>
      </c>
      <c r="C375">
        <f t="shared" si="20"/>
        <v>0.9394130628134331</v>
      </c>
      <c r="D375">
        <f t="shared" si="21"/>
        <v>-2.979727789284286E-15</v>
      </c>
      <c r="E375">
        <f t="shared" si="22"/>
        <v>0.9394130628134301</v>
      </c>
    </row>
    <row r="376" spans="2:5" ht="12.75">
      <c r="B376">
        <f t="shared" si="23"/>
        <v>3.3399999999999728</v>
      </c>
      <c r="C376">
        <f t="shared" si="20"/>
        <v>0.9541404039181394</v>
      </c>
      <c r="D376">
        <f t="shared" si="21"/>
        <v>-2.02418122164029E-15</v>
      </c>
      <c r="E376">
        <f t="shared" si="22"/>
        <v>0.9541404039181374</v>
      </c>
    </row>
    <row r="377" spans="2:5" ht="12.75">
      <c r="B377">
        <f t="shared" si="23"/>
        <v>3.3499999999999726</v>
      </c>
      <c r="C377">
        <f t="shared" si="20"/>
        <v>0.9669474666549315</v>
      </c>
      <c r="D377">
        <f t="shared" si="21"/>
        <v>-1.372009419646576E-15</v>
      </c>
      <c r="E377">
        <f t="shared" si="22"/>
        <v>0.9669474666549301</v>
      </c>
    </row>
    <row r="378" spans="2:5" ht="12.75">
      <c r="B378">
        <f t="shared" si="23"/>
        <v>3.3599999999999723</v>
      </c>
      <c r="C378">
        <f t="shared" si="20"/>
        <v>0.977751237193309</v>
      </c>
      <c r="D378">
        <f t="shared" si="21"/>
        <v>-9.278968399710854E-16</v>
      </c>
      <c r="E378">
        <f t="shared" si="22"/>
        <v>0.9777512371933081</v>
      </c>
    </row>
    <row r="379" spans="2:5" ht="12.75">
      <c r="B379">
        <f t="shared" si="23"/>
        <v>3.369999999999972</v>
      </c>
      <c r="C379">
        <f t="shared" si="20"/>
        <v>0.9864811012168497</v>
      </c>
      <c r="D379">
        <f t="shared" si="21"/>
        <v>-6.261482908879786E-16</v>
      </c>
      <c r="E379">
        <f t="shared" si="22"/>
        <v>0.9864811012168491</v>
      </c>
    </row>
    <row r="380" spans="2:5" ht="12.75">
      <c r="B380">
        <f t="shared" si="23"/>
        <v>3.379999999999972</v>
      </c>
      <c r="C380">
        <f t="shared" si="20"/>
        <v>0.9930796124903004</v>
      </c>
      <c r="D380">
        <f t="shared" si="21"/>
        <v>-4.2158932381788807E-16</v>
      </c>
      <c r="E380">
        <f t="shared" si="22"/>
        <v>0.9930796124903</v>
      </c>
    </row>
    <row r="381" spans="2:5" ht="12.75">
      <c r="B381">
        <f t="shared" si="23"/>
        <v>3.3899999999999717</v>
      </c>
      <c r="C381">
        <f t="shared" si="20"/>
        <v>0.9975031223974506</v>
      </c>
      <c r="D381">
        <f t="shared" si="21"/>
        <v>-2.83228472744015E-16</v>
      </c>
      <c r="E381">
        <f t="shared" si="22"/>
        <v>0.9975031223974503</v>
      </c>
    </row>
    <row r="382" spans="2:5" ht="12.75">
      <c r="B382">
        <f t="shared" si="23"/>
        <v>3.3999999999999715</v>
      </c>
      <c r="C382">
        <f t="shared" si="20"/>
        <v>0.9997222607988939</v>
      </c>
      <c r="D382">
        <f t="shared" si="21"/>
        <v>-1.8985372288837628E-16</v>
      </c>
      <c r="E382">
        <f t="shared" si="22"/>
        <v>0.9997222607988937</v>
      </c>
    </row>
    <row r="383" spans="2:5" ht="12.75">
      <c r="B383">
        <f t="shared" si="23"/>
        <v>3.4099999999999713</v>
      </c>
      <c r="C383">
        <f t="shared" si="20"/>
        <v>0.9997222607989004</v>
      </c>
      <c r="D383">
        <f t="shared" si="21"/>
        <v>-1.2698026413793292E-16</v>
      </c>
      <c r="E383">
        <f t="shared" si="22"/>
        <v>0.9997222607989003</v>
      </c>
    </row>
    <row r="384" spans="2:5" ht="12.75">
      <c r="B384">
        <f t="shared" si="23"/>
        <v>3.419999999999971</v>
      </c>
      <c r="C384">
        <f t="shared" si="20"/>
        <v>0.9975031223974699</v>
      </c>
      <c r="D384">
        <f t="shared" si="21"/>
        <v>-8.473995629545156E-17</v>
      </c>
      <c r="E384">
        <f t="shared" si="22"/>
        <v>0.9975031223974697</v>
      </c>
    </row>
    <row r="385" spans="2:5" ht="12.75">
      <c r="B385">
        <f t="shared" si="23"/>
        <v>3.429999999999971</v>
      </c>
      <c r="C385">
        <f t="shared" si="20"/>
        <v>0.9930796124903323</v>
      </c>
      <c r="D385">
        <f t="shared" si="21"/>
        <v>-5.642546494838973E-17</v>
      </c>
      <c r="E385">
        <f t="shared" si="22"/>
        <v>0.9930796124903322</v>
      </c>
    </row>
    <row r="386" spans="2:5" ht="12.75">
      <c r="B386">
        <f t="shared" si="23"/>
        <v>3.4399999999999706</v>
      </c>
      <c r="C386">
        <f t="shared" si="20"/>
        <v>0.986481101216894</v>
      </c>
      <c r="D386">
        <f t="shared" si="21"/>
        <v>-3.7488404577498996E-17</v>
      </c>
      <c r="E386">
        <f t="shared" si="22"/>
        <v>0.986481101216894</v>
      </c>
    </row>
    <row r="387" spans="2:5" ht="12.75">
      <c r="B387">
        <f t="shared" si="23"/>
        <v>3.4499999999999704</v>
      </c>
      <c r="C387">
        <f t="shared" si="20"/>
        <v>0.9777512371933655</v>
      </c>
      <c r="D387">
        <f t="shared" si="21"/>
        <v>-2.485156088349008E-17</v>
      </c>
      <c r="E387">
        <f t="shared" si="22"/>
        <v>0.9777512371933655</v>
      </c>
    </row>
    <row r="388" spans="2:5" ht="12.75">
      <c r="B388">
        <f t="shared" si="23"/>
        <v>3.45999999999997</v>
      </c>
      <c r="C388">
        <f t="shared" si="20"/>
        <v>0.9669474666549998</v>
      </c>
      <c r="D388">
        <f t="shared" si="21"/>
        <v>-1.6437860305921065E-17</v>
      </c>
      <c r="E388">
        <f t="shared" si="22"/>
        <v>0.9669474666549998</v>
      </c>
    </row>
    <row r="389" spans="2:5" ht="12.75">
      <c r="B389">
        <f t="shared" si="23"/>
        <v>3.46999999999997</v>
      </c>
      <c r="C389">
        <f t="shared" si="20"/>
        <v>0.9541404039182189</v>
      </c>
      <c r="D389">
        <f t="shared" si="21"/>
        <v>-1.0848552640442713E-17</v>
      </c>
      <c r="E389">
        <f t="shared" si="22"/>
        <v>0.9541404039182189</v>
      </c>
    </row>
    <row r="390" spans="2:5" ht="12.75">
      <c r="B390">
        <f t="shared" si="23"/>
        <v>3.47999999999997</v>
      </c>
      <c r="C390">
        <f t="shared" si="20"/>
        <v>0.9394130628135234</v>
      </c>
      <c r="D390">
        <f t="shared" si="21"/>
        <v>-7.143864640643095E-18</v>
      </c>
      <c r="E390">
        <f t="shared" si="22"/>
        <v>0.9394130628135234</v>
      </c>
    </row>
    <row r="391" spans="2:5" ht="12.75">
      <c r="B391">
        <f t="shared" si="23"/>
        <v>3.4899999999999696</v>
      </c>
      <c r="C391">
        <f t="shared" si="20"/>
        <v>0.9228599607901189</v>
      </c>
      <c r="D391">
        <f t="shared" si="21"/>
        <v>-4.693853543323871E-18</v>
      </c>
      <c r="E391">
        <f t="shared" si="22"/>
        <v>0.9228599607901189</v>
      </c>
    </row>
    <row r="392" spans="2:5" ht="12.75">
      <c r="B392">
        <f t="shared" si="23"/>
        <v>3.4999999999999694</v>
      </c>
      <c r="C392">
        <f t="shared" si="20"/>
        <v>0.9045861092144053</v>
      </c>
      <c r="D392">
        <f t="shared" si="21"/>
        <v>-3.0772356381564506E-18</v>
      </c>
      <c r="E392">
        <f t="shared" si="22"/>
        <v>0.9045861092144053</v>
      </c>
    </row>
    <row r="393" spans="2:5" ht="12.75">
      <c r="B393">
        <f t="shared" si="23"/>
        <v>3.509999999999969</v>
      </c>
      <c r="C393">
        <f t="shared" si="20"/>
        <v>0.8847059049435477</v>
      </c>
      <c r="D393">
        <f t="shared" si="21"/>
        <v>-2.012921661184717E-18</v>
      </c>
      <c r="E393">
        <f t="shared" si="22"/>
        <v>0.8847059049435477</v>
      </c>
    </row>
    <row r="394" spans="2:5" ht="12.75">
      <c r="B394">
        <f t="shared" si="23"/>
        <v>3.519999999999969</v>
      </c>
      <c r="C394">
        <f t="shared" si="20"/>
        <v>0.8633419395251801</v>
      </c>
      <c r="D394">
        <f t="shared" si="21"/>
        <v>-1.3137958763913374E-18</v>
      </c>
      <c r="E394">
        <f t="shared" si="22"/>
        <v>0.8633419395251801</v>
      </c>
    </row>
    <row r="395" spans="2:5" ht="12.75">
      <c r="B395">
        <f t="shared" si="23"/>
        <v>3.5299999999999687</v>
      </c>
      <c r="C395">
        <f t="shared" si="20"/>
        <v>0.8406237433345789</v>
      </c>
      <c r="D395">
        <f t="shared" si="21"/>
        <v>-8.555862896914232E-19</v>
      </c>
      <c r="E395">
        <f t="shared" si="22"/>
        <v>0.8406237433345789</v>
      </c>
    </row>
    <row r="396" spans="2:5" ht="12.75">
      <c r="B396">
        <f t="shared" si="23"/>
        <v>3.5399999999999685</v>
      </c>
      <c r="C396">
        <f t="shared" si="20"/>
        <v>0.8166864825981887</v>
      </c>
      <c r="D396">
        <f t="shared" si="21"/>
        <v>-5.559485987942462E-19</v>
      </c>
      <c r="E396">
        <f t="shared" si="22"/>
        <v>0.8166864825981887</v>
      </c>
    </row>
    <row r="397" spans="2:5" ht="12.75">
      <c r="B397">
        <f t="shared" si="23"/>
        <v>3.5499999999999683</v>
      </c>
      <c r="C397">
        <f t="shared" si="20"/>
        <v>0.7916696275613472</v>
      </c>
      <c r="D397">
        <f t="shared" si="21"/>
        <v>-3.604461279159746E-19</v>
      </c>
      <c r="E397">
        <f t="shared" si="22"/>
        <v>0.7916696275613472</v>
      </c>
    </row>
    <row r="398" spans="2:5" ht="12.75">
      <c r="B398">
        <f t="shared" si="23"/>
        <v>3.559999999999968</v>
      </c>
      <c r="C398">
        <f t="shared" si="20"/>
        <v>0.765715610039934</v>
      </c>
      <c r="D398">
        <f t="shared" si="21"/>
        <v>-2.331744656249323E-19</v>
      </c>
      <c r="E398">
        <f t="shared" si="22"/>
        <v>0.765715610039934</v>
      </c>
    </row>
    <row r="399" spans="2:5" ht="12.75">
      <c r="B399">
        <f t="shared" si="23"/>
        <v>3.569999999999968</v>
      </c>
      <c r="C399">
        <f t="shared" si="20"/>
        <v>0.7389684882590319</v>
      </c>
      <c r="D399">
        <f t="shared" si="21"/>
        <v>-1.505069368417638E-19</v>
      </c>
      <c r="E399">
        <f t="shared" si="22"/>
        <v>0.7389684882590319</v>
      </c>
    </row>
    <row r="400" spans="2:5" ht="12.75">
      <c r="B400">
        <f t="shared" si="23"/>
        <v>3.5799999999999677</v>
      </c>
      <c r="C400">
        <f t="shared" si="20"/>
        <v>0.7115726362418872</v>
      </c>
      <c r="D400">
        <f t="shared" si="21"/>
        <v>-9.693194895175755E-20</v>
      </c>
      <c r="E400">
        <f t="shared" si="22"/>
        <v>0.7115726362418872</v>
      </c>
    </row>
    <row r="401" spans="2:5" ht="12.75">
      <c r="B401">
        <f t="shared" si="23"/>
        <v>3.5899999999999674</v>
      </c>
      <c r="C401">
        <f t="shared" si="20"/>
        <v>0.6836714740909884</v>
      </c>
      <c r="D401">
        <f t="shared" si="21"/>
        <v>-6.228913128544516E-20</v>
      </c>
      <c r="E401">
        <f t="shared" si="22"/>
        <v>0.6836714740909884</v>
      </c>
    </row>
    <row r="402" spans="2:5" ht="12.75">
      <c r="B402">
        <f t="shared" si="23"/>
        <v>3.5999999999999672</v>
      </c>
      <c r="C402">
        <f t="shared" si="20"/>
        <v>0.6554062543269342</v>
      </c>
      <c r="D402">
        <f t="shared" si="21"/>
        <v>-3.993856939256708E-20</v>
      </c>
      <c r="E402">
        <f t="shared" si="22"/>
        <v>0.6554062543269342</v>
      </c>
    </row>
    <row r="403" spans="2:5" ht="12.75">
      <c r="B403">
        <f t="shared" si="23"/>
        <v>3.609999999999967</v>
      </c>
      <c r="C403">
        <f t="shared" si="20"/>
        <v>0.626914918051587</v>
      </c>
      <c r="D403">
        <f t="shared" si="21"/>
        <v>-2.555098433566422E-20</v>
      </c>
      <c r="E403">
        <f t="shared" si="22"/>
        <v>0.626914918051587</v>
      </c>
    </row>
    <row r="404" spans="2:5" ht="12.75">
      <c r="B404">
        <f t="shared" si="23"/>
        <v>3.619999999999967</v>
      </c>
      <c r="C404">
        <f t="shared" si="20"/>
        <v>0.5983310331152096</v>
      </c>
      <c r="D404">
        <f t="shared" si="21"/>
        <v>-1.6310139226725962E-20</v>
      </c>
      <c r="E404">
        <f t="shared" si="22"/>
        <v>0.5983310331152096</v>
      </c>
    </row>
    <row r="405" spans="2:5" ht="12.75">
      <c r="B405">
        <f t="shared" si="23"/>
        <v>3.6299999999999666</v>
      </c>
      <c r="C405">
        <f t="shared" si="20"/>
        <v>0.5697828247310188</v>
      </c>
      <c r="D405">
        <f t="shared" si="21"/>
        <v>-1.038825500738869E-20</v>
      </c>
      <c r="E405">
        <f t="shared" si="22"/>
        <v>0.5697828247310188</v>
      </c>
    </row>
    <row r="406" spans="2:5" ht="12.75">
      <c r="B406">
        <f t="shared" si="23"/>
        <v>3.6399999999999664</v>
      </c>
      <c r="C406">
        <f t="shared" si="20"/>
        <v>0.5413923071347637</v>
      </c>
      <c r="D406">
        <f t="shared" si="21"/>
        <v>-6.601801117752465E-21</v>
      </c>
      <c r="E406">
        <f t="shared" si="22"/>
        <v>0.5413923071347637</v>
      </c>
    </row>
    <row r="407" spans="2:5" ht="12.75">
      <c r="B407">
        <f t="shared" si="23"/>
        <v>3.649999999999966</v>
      </c>
      <c r="C407">
        <f t="shared" si="20"/>
        <v>0.5132745229722147</v>
      </c>
      <c r="D407">
        <f t="shared" si="21"/>
        <v>-4.1861730061523654E-21</v>
      </c>
      <c r="E407">
        <f t="shared" si="22"/>
        <v>0.5132745229722147</v>
      </c>
    </row>
    <row r="408" spans="2:5" ht="12.75">
      <c r="B408">
        <f t="shared" si="23"/>
        <v>3.659999999999966</v>
      </c>
      <c r="C408">
        <f t="shared" si="20"/>
        <v>0.48553689515417375</v>
      </c>
      <c r="D408">
        <f t="shared" si="21"/>
        <v>-2.648541669433308E-21</v>
      </c>
      <c r="E408">
        <f t="shared" si="22"/>
        <v>0.48553689515417375</v>
      </c>
    </row>
    <row r="409" spans="2:5" ht="12.75">
      <c r="B409">
        <f t="shared" si="23"/>
        <v>3.6699999999999657</v>
      </c>
      <c r="C409">
        <f t="shared" si="20"/>
        <v>0.458278693985956</v>
      </c>
      <c r="D409">
        <f t="shared" si="21"/>
        <v>-1.6719810403568925E-21</v>
      </c>
      <c r="E409">
        <f t="shared" si="22"/>
        <v>0.458278693985956</v>
      </c>
    </row>
    <row r="410" spans="2:5" ht="12.75">
      <c r="B410">
        <f t="shared" si="23"/>
        <v>3.6799999999999655</v>
      </c>
      <c r="C410">
        <f t="shared" si="20"/>
        <v>0.4315906204932864</v>
      </c>
      <c r="D410">
        <f t="shared" si="21"/>
        <v>-1.0531513477456729E-21</v>
      </c>
      <c r="E410">
        <f t="shared" si="22"/>
        <v>0.4315906204932864</v>
      </c>
    </row>
    <row r="411" spans="2:5" ht="12.75">
      <c r="B411">
        <f t="shared" si="23"/>
        <v>3.6899999999999653</v>
      </c>
      <c r="C411">
        <f t="shared" si="20"/>
        <v>0.40555450506341023</v>
      </c>
      <c r="D411">
        <f t="shared" si="21"/>
        <v>-6.618889465538337E-22</v>
      </c>
      <c r="E411">
        <f t="shared" si="22"/>
        <v>0.40555450506341023</v>
      </c>
    </row>
    <row r="412" spans="2:5" ht="12.75">
      <c r="B412">
        <f t="shared" si="23"/>
        <v>3.699999999999965</v>
      </c>
      <c r="C412">
        <f t="shared" si="20"/>
        <v>0.38024311882955064</v>
      </c>
      <c r="D412">
        <f t="shared" si="21"/>
        <v>-4.1506333404679835E-22</v>
      </c>
      <c r="E412">
        <f t="shared" si="22"/>
        <v>0.38024311882955064</v>
      </c>
    </row>
    <row r="413" spans="2:5" ht="12.75">
      <c r="B413">
        <f t="shared" si="23"/>
        <v>3.709999999999965</v>
      </c>
      <c r="C413">
        <f t="shared" si="20"/>
        <v>0.35572009367525526</v>
      </c>
      <c r="D413">
        <f t="shared" si="21"/>
        <v>-2.597039249251091E-22</v>
      </c>
      <c r="E413">
        <f t="shared" si="22"/>
        <v>0.35572009367525526</v>
      </c>
    </row>
    <row r="414" spans="2:5" ht="12.75">
      <c r="B414">
        <f t="shared" si="23"/>
        <v>3.7199999999999647</v>
      </c>
      <c r="C414">
        <f t="shared" si="20"/>
        <v>0.3320399453447433</v>
      </c>
      <c r="D414">
        <f t="shared" si="21"/>
        <v>-1.6213529171539656E-22</v>
      </c>
      <c r="E414">
        <f t="shared" si="22"/>
        <v>0.3320399453447433</v>
      </c>
    </row>
    <row r="415" spans="2:5" ht="12.75">
      <c r="B415">
        <f t="shared" si="23"/>
        <v>3.7299999999999645</v>
      </c>
      <c r="C415">
        <f t="shared" si="20"/>
        <v>0.3092481929334237</v>
      </c>
      <c r="D415">
        <f t="shared" si="21"/>
        <v>-1.0099770435396957E-22</v>
      </c>
      <c r="E415">
        <f t="shared" si="22"/>
        <v>0.3092481929334237</v>
      </c>
    </row>
    <row r="416" spans="2:5" ht="12.75">
      <c r="B416">
        <f t="shared" si="23"/>
        <v>3.7399999999999642</v>
      </c>
      <c r="C416">
        <f t="shared" si="20"/>
        <v>0.2873815670118025</v>
      </c>
      <c r="D416">
        <f t="shared" si="21"/>
        <v>-6.277407889757751E-23</v>
      </c>
      <c r="E416">
        <f t="shared" si="22"/>
        <v>0.2873815670118025</v>
      </c>
    </row>
    <row r="417" spans="2:5" ht="12.75">
      <c r="B417">
        <f t="shared" si="23"/>
        <v>3.749999999999964</v>
      </c>
      <c r="C417">
        <f t="shared" si="20"/>
        <v>0.26646829781359804</v>
      </c>
      <c r="D417">
        <f t="shared" si="21"/>
        <v>-3.8929972455425407E-23</v>
      </c>
      <c r="E417">
        <f t="shared" si="22"/>
        <v>0.26646829781359804</v>
      </c>
    </row>
    <row r="418" spans="2:5" ht="12.75">
      <c r="B418">
        <f t="shared" si="23"/>
        <v>3.759999999999964</v>
      </c>
      <c r="C418">
        <f t="shared" si="20"/>
        <v>0.2465284742979178</v>
      </c>
      <c r="D418">
        <f t="shared" si="21"/>
        <v>-2.408922039888836E-23</v>
      </c>
      <c r="E418">
        <f t="shared" si="22"/>
        <v>0.2465284742979178</v>
      </c>
    </row>
    <row r="419" spans="2:5" ht="12.75">
      <c r="B419">
        <f t="shared" si="23"/>
        <v>3.7699999999999636</v>
      </c>
      <c r="C419">
        <f t="shared" si="20"/>
        <v>0.22757446447416768</v>
      </c>
      <c r="D419">
        <f t="shared" si="21"/>
        <v>-1.4872921816538599E-23</v>
      </c>
      <c r="E419">
        <f t="shared" si="22"/>
        <v>0.22757446447416768</v>
      </c>
    </row>
    <row r="420" spans="2:5" ht="12.75">
      <c r="B420">
        <f t="shared" si="23"/>
        <v>3.7799999999999634</v>
      </c>
      <c r="C420">
        <f t="shared" si="20"/>
        <v>0.20961138715116215</v>
      </c>
      <c r="D420">
        <f t="shared" si="21"/>
        <v>-9.1623050259221E-24</v>
      </c>
      <c r="E420">
        <f t="shared" si="22"/>
        <v>0.20961138715116215</v>
      </c>
    </row>
    <row r="421" spans="2:5" ht="12.75">
      <c r="B421">
        <f t="shared" si="23"/>
        <v>3.789999999999963</v>
      </c>
      <c r="C421">
        <f t="shared" si="20"/>
        <v>0.19263762522915515</v>
      </c>
      <c r="D421">
        <f t="shared" si="21"/>
        <v>-5.631811341815748E-24</v>
      </c>
      <c r="E421">
        <f t="shared" si="22"/>
        <v>0.19263762522915515</v>
      </c>
    </row>
    <row r="422" spans="2:5" ht="12.75">
      <c r="B422">
        <f t="shared" si="23"/>
        <v>3.799999999999963</v>
      </c>
      <c r="C422">
        <f t="shared" si="20"/>
        <v>0.17664537078245074</v>
      </c>
      <c r="D422">
        <f t="shared" si="21"/>
        <v>-3.454031957020075E-24</v>
      </c>
      <c r="E422">
        <f t="shared" si="22"/>
        <v>0.17664537078245074</v>
      </c>
    </row>
    <row r="423" spans="2:5" ht="12.75">
      <c r="B423">
        <f t="shared" si="23"/>
        <v>3.8099999999999627</v>
      </c>
      <c r="C423">
        <f t="shared" si="20"/>
        <v>0.16162119246539378</v>
      </c>
      <c r="D423">
        <f t="shared" si="21"/>
        <v>-2.113681303220725E-24</v>
      </c>
      <c r="E423">
        <f t="shared" si="22"/>
        <v>0.16162119246539378</v>
      </c>
    </row>
    <row r="424" spans="2:5" ht="12.75">
      <c r="B424">
        <f t="shared" si="23"/>
        <v>3.8199999999999625</v>
      </c>
      <c r="C424">
        <f t="shared" si="20"/>
        <v>0.14754661619828321</v>
      </c>
      <c r="D424">
        <f t="shared" si="21"/>
        <v>-1.2905878179484409E-24</v>
      </c>
      <c r="E424">
        <f t="shared" si="22"/>
        <v>0.14754661619828321</v>
      </c>
    </row>
    <row r="425" spans="2:5" ht="12.75">
      <c r="B425">
        <f t="shared" si="23"/>
        <v>3.8299999999999623</v>
      </c>
      <c r="C425">
        <f t="shared" si="20"/>
        <v>0.13439871063293057</v>
      </c>
      <c r="D425">
        <f t="shared" si="21"/>
        <v>-7.862678502999082E-25</v>
      </c>
      <c r="E425">
        <f t="shared" si="22"/>
        <v>0.13439871063293057</v>
      </c>
    </row>
    <row r="426" spans="2:5" ht="12.75">
      <c r="B426">
        <f t="shared" si="23"/>
        <v>3.839999999999962</v>
      </c>
      <c r="C426">
        <f aca="true" t="shared" si="24" ref="C426:C489">F*EXP(-(((B426-v*t)/a)^2))</f>
        <v>0.12215066954003503</v>
      </c>
      <c r="D426">
        <f aca="true" t="shared" si="25" ref="D426:D489">G*EXP(-(((B426-L+v*t)/b)^2))</f>
        <v>-4.779565042524284E-25</v>
      </c>
      <c r="E426">
        <f t="shared" si="22"/>
        <v>0.12215066954003503</v>
      </c>
    </row>
    <row r="427" spans="2:5" ht="12.75">
      <c r="B427">
        <f t="shared" si="23"/>
        <v>3.849999999999962</v>
      </c>
      <c r="C427">
        <f t="shared" si="24"/>
        <v>0.11077238398169269</v>
      </c>
      <c r="D427">
        <f t="shared" si="25"/>
        <v>-2.8989527383817775E-25</v>
      </c>
      <c r="E427">
        <f aca="true" t="shared" si="26" ref="E427:E490">C427+D427</f>
        <v>0.11077238398169269</v>
      </c>
    </row>
    <row r="428" spans="2:5" ht="12.75">
      <c r="B428">
        <f aca="true" t="shared" si="27" ref="B428:B491">B427+delta_x</f>
        <v>3.8599999999999617</v>
      </c>
      <c r="C428">
        <f t="shared" si="24"/>
        <v>0.10023099791168372</v>
      </c>
      <c r="D428">
        <f t="shared" si="25"/>
        <v>-1.7544007135699014E-25</v>
      </c>
      <c r="E428">
        <f t="shared" si="26"/>
        <v>0.10023099791168372</v>
      </c>
    </row>
    <row r="429" spans="2:5" ht="12.75">
      <c r="B429">
        <f t="shared" si="27"/>
        <v>3.8699999999999615</v>
      </c>
      <c r="C429">
        <f t="shared" si="24"/>
        <v>0.09049144166373213</v>
      </c>
      <c r="D429">
        <f t="shared" si="25"/>
        <v>-1.059378992603281E-25</v>
      </c>
      <c r="E429">
        <f t="shared" si="26"/>
        <v>0.09049144166373213</v>
      </c>
    </row>
    <row r="430" spans="2:5" ht="12.75">
      <c r="B430">
        <f t="shared" si="27"/>
        <v>3.8799999999999613</v>
      </c>
      <c r="C430">
        <f t="shared" si="24"/>
        <v>0.08151693862472308</v>
      </c>
      <c r="D430">
        <f t="shared" si="25"/>
        <v>-6.38276447459507E-26</v>
      </c>
      <c r="E430">
        <f t="shared" si="26"/>
        <v>0.08151693862472308</v>
      </c>
    </row>
    <row r="431" spans="2:5" ht="12.75">
      <c r="B431">
        <f t="shared" si="27"/>
        <v>3.889999999999961</v>
      </c>
      <c r="C431">
        <f t="shared" si="24"/>
        <v>0.07326948122822442</v>
      </c>
      <c r="D431">
        <f t="shared" si="25"/>
        <v>-3.8370829053520854E-26</v>
      </c>
      <c r="E431">
        <f t="shared" si="26"/>
        <v>0.07326948122822442</v>
      </c>
    </row>
    <row r="432" spans="2:5" ht="12.75">
      <c r="B432">
        <f t="shared" si="27"/>
        <v>3.899999999999961</v>
      </c>
      <c r="C432">
        <f t="shared" si="24"/>
        <v>0.06571027322753133</v>
      </c>
      <c r="D432">
        <f t="shared" si="25"/>
        <v>-2.3015925738555335E-26</v>
      </c>
      <c r="E432">
        <f t="shared" si="26"/>
        <v>0.06571027322753133</v>
      </c>
    </row>
    <row r="433" spans="2:5" ht="12.75">
      <c r="B433">
        <f t="shared" si="27"/>
        <v>3.9099999999999606</v>
      </c>
      <c r="C433">
        <f t="shared" si="24"/>
        <v>0.05880013600261039</v>
      </c>
      <c r="D433">
        <f t="shared" si="25"/>
        <v>-1.3774968473990103E-26</v>
      </c>
      <c r="E433">
        <f t="shared" si="26"/>
        <v>0.05880013600261039</v>
      </c>
    </row>
    <row r="434" spans="2:5" ht="12.75">
      <c r="B434">
        <f t="shared" si="27"/>
        <v>3.9199999999999604</v>
      </c>
      <c r="C434">
        <f t="shared" si="24"/>
        <v>0.052499877409523055</v>
      </c>
      <c r="D434">
        <f t="shared" si="25"/>
        <v>-8.225980595160561E-27</v>
      </c>
      <c r="E434">
        <f t="shared" si="26"/>
        <v>0.052499877409523055</v>
      </c>
    </row>
    <row r="435" spans="2:5" ht="12.75">
      <c r="B435">
        <f t="shared" si="27"/>
        <v>3.92999999999996</v>
      </c>
      <c r="C435">
        <f t="shared" si="24"/>
        <v>0.04677062238398083</v>
      </c>
      <c r="D435">
        <f t="shared" si="25"/>
        <v>-4.901394385301321E-27</v>
      </c>
      <c r="E435">
        <f t="shared" si="26"/>
        <v>0.04677062238398083</v>
      </c>
    </row>
    <row r="436" spans="2:5" ht="12.75">
      <c r="B436">
        <f t="shared" si="27"/>
        <v>3.93999999999996</v>
      </c>
      <c r="C436">
        <f t="shared" si="24"/>
        <v>0.04157410515456239</v>
      </c>
      <c r="D436">
        <f t="shared" si="25"/>
        <v>-2.913979675767449E-27</v>
      </c>
      <c r="E436">
        <f t="shared" si="26"/>
        <v>0.04157410515456239</v>
      </c>
    </row>
    <row r="437" spans="2:5" ht="12.75">
      <c r="B437">
        <f t="shared" si="27"/>
        <v>3.9499999999999598</v>
      </c>
      <c r="C437">
        <f t="shared" si="24"/>
        <v>0.03687292349980991</v>
      </c>
      <c r="D437">
        <f t="shared" si="25"/>
        <v>-1.7285752440408752E-27</v>
      </c>
      <c r="E437">
        <f t="shared" si="26"/>
        <v>0.03687292349980991</v>
      </c>
    </row>
    <row r="438" spans="2:5" ht="12.75">
      <c r="B438">
        <f t="shared" si="27"/>
        <v>3.9599999999999596</v>
      </c>
      <c r="C438">
        <f t="shared" si="24"/>
        <v>0.032630755992912396</v>
      </c>
      <c r="D438">
        <f t="shared" si="25"/>
        <v>-1.0231161983529876E-27</v>
      </c>
      <c r="E438">
        <f t="shared" si="26"/>
        <v>0.032630755992912396</v>
      </c>
    </row>
    <row r="439" spans="2:5" ht="12.75">
      <c r="B439">
        <f t="shared" si="27"/>
        <v>3.9699999999999593</v>
      </c>
      <c r="C439">
        <f t="shared" si="24"/>
        <v>0.02881254361585784</v>
      </c>
      <c r="D439">
        <f t="shared" si="25"/>
        <v>-6.042219991773752E-28</v>
      </c>
      <c r="E439">
        <f t="shared" si="26"/>
        <v>0.02881254361585784</v>
      </c>
    </row>
    <row r="440" spans="2:5" ht="12.75">
      <c r="B440">
        <f t="shared" si="27"/>
        <v>3.979999999999959</v>
      </c>
      <c r="C440">
        <f t="shared" si="24"/>
        <v>0.025384637491390038</v>
      </c>
      <c r="D440">
        <f t="shared" si="25"/>
        <v>-3.5604345564587053E-28</v>
      </c>
      <c r="E440">
        <f t="shared" si="26"/>
        <v>0.025384637491390038</v>
      </c>
    </row>
    <row r="441" spans="2:5" ht="12.75">
      <c r="B441">
        <f t="shared" si="27"/>
        <v>3.989999999999959</v>
      </c>
      <c r="C441">
        <f t="shared" si="24"/>
        <v>0.022314914776978393</v>
      </c>
      <c r="D441">
        <f t="shared" si="25"/>
        <v>-2.093362223442518E-28</v>
      </c>
      <c r="E441">
        <f t="shared" si="26"/>
        <v>0.022314914776978393</v>
      </c>
    </row>
    <row r="442" spans="2:5" ht="12.75">
      <c r="B442">
        <f t="shared" si="27"/>
        <v>3.9999999999999587</v>
      </c>
      <c r="C442">
        <f t="shared" si="24"/>
        <v>0.019572864992785433</v>
      </c>
      <c r="D442">
        <f t="shared" si="25"/>
        <v>-1.2280630344476873E-28</v>
      </c>
      <c r="E442">
        <f t="shared" si="26"/>
        <v>0.019572864992785433</v>
      </c>
    </row>
    <row r="443" spans="2:5" ht="12.75">
      <c r="B443">
        <f t="shared" si="27"/>
        <v>4.009999999999959</v>
      </c>
      <c r="C443">
        <f t="shared" si="24"/>
        <v>0.017129649218915643</v>
      </c>
      <c r="D443">
        <f t="shared" si="25"/>
        <v>-7.188393394968927E-29</v>
      </c>
      <c r="E443">
        <f t="shared" si="26"/>
        <v>0.017129649218915643</v>
      </c>
    </row>
    <row r="444" spans="2:5" ht="12.75">
      <c r="B444">
        <f t="shared" si="27"/>
        <v>4.019999999999959</v>
      </c>
      <c r="C444">
        <f t="shared" si="24"/>
        <v>0.01495813470058597</v>
      </c>
      <c r="D444">
        <f t="shared" si="25"/>
        <v>-4.198342980758727E-29</v>
      </c>
      <c r="E444">
        <f t="shared" si="26"/>
        <v>0.01495813470058597</v>
      </c>
    </row>
    <row r="445" spans="2:5" ht="12.75">
      <c r="B445">
        <f t="shared" si="27"/>
        <v>4.0299999999999585</v>
      </c>
      <c r="C445">
        <f t="shared" si="24"/>
        <v>0.013032907448516894</v>
      </c>
      <c r="D445">
        <f t="shared" si="25"/>
        <v>-2.4465770349038087E-29</v>
      </c>
      <c r="E445">
        <f t="shared" si="26"/>
        <v>0.013032907448516894</v>
      </c>
    </row>
    <row r="446" spans="2:5" ht="12.75">
      <c r="B446">
        <f t="shared" si="27"/>
        <v>4.039999999999958</v>
      </c>
      <c r="C446">
        <f t="shared" si="24"/>
        <v>0.011330265421558754</v>
      </c>
      <c r="D446">
        <f t="shared" si="25"/>
        <v>-1.4225737013656736E-29</v>
      </c>
      <c r="E446">
        <f t="shared" si="26"/>
        <v>0.011330265421558754</v>
      </c>
    </row>
    <row r="447" spans="2:5" ht="12.75">
      <c r="B447">
        <f t="shared" si="27"/>
        <v>4.049999999999958</v>
      </c>
      <c r="C447">
        <f t="shared" si="24"/>
        <v>0.009828194835385617</v>
      </c>
      <c r="D447">
        <f t="shared" si="25"/>
        <v>-8.253260590679661E-30</v>
      </c>
      <c r="E447">
        <f t="shared" si="26"/>
        <v>0.009828194835385617</v>
      </c>
    </row>
    <row r="448" spans="2:5" ht="12.75">
      <c r="B448">
        <f t="shared" si="27"/>
        <v>4.059999999999958</v>
      </c>
      <c r="C448">
        <f t="shared" si="24"/>
        <v>0.008506332061216017</v>
      </c>
      <c r="D448">
        <f t="shared" si="25"/>
        <v>-4.77761600665805E-30</v>
      </c>
      <c r="E448">
        <f t="shared" si="26"/>
        <v>0.008506332061216017</v>
      </c>
    </row>
    <row r="449" spans="2:5" ht="12.75">
      <c r="B449">
        <f t="shared" si="27"/>
        <v>4.069999999999958</v>
      </c>
      <c r="C449">
        <f t="shared" si="24"/>
        <v>0.0073459134681129815</v>
      </c>
      <c r="D449">
        <f t="shared" si="25"/>
        <v>-2.759509067528434E-30</v>
      </c>
      <c r="E449">
        <f t="shared" si="26"/>
        <v>0.0073459134681129815</v>
      </c>
    </row>
    <row r="450" spans="2:5" ht="12.75">
      <c r="B450">
        <f t="shared" si="27"/>
        <v>4.079999999999957</v>
      </c>
      <c r="C450">
        <f t="shared" si="24"/>
        <v>0.006329715427489805</v>
      </c>
      <c r="D450">
        <f t="shared" si="25"/>
        <v>-1.5903302176296332E-30</v>
      </c>
      <c r="E450">
        <f t="shared" si="26"/>
        <v>0.006329715427489805</v>
      </c>
    </row>
    <row r="451" spans="2:5" ht="12.75">
      <c r="B451">
        <f t="shared" si="27"/>
        <v>4.089999999999957</v>
      </c>
      <c r="C451">
        <f t="shared" si="24"/>
        <v>0.005441986544729453</v>
      </c>
      <c r="D451">
        <f t="shared" si="25"/>
        <v>-9.144873402347501E-31</v>
      </c>
      <c r="E451">
        <f t="shared" si="26"/>
        <v>0.005441986544729453</v>
      </c>
    </row>
    <row r="452" spans="2:5" ht="12.75">
      <c r="B452">
        <f t="shared" si="27"/>
        <v>4.099999999999957</v>
      </c>
      <c r="C452">
        <f t="shared" si="24"/>
        <v>0.0046683740156752765</v>
      </c>
      <c r="D452">
        <f t="shared" si="25"/>
        <v>-5.24690239680786E-31</v>
      </c>
      <c r="E452">
        <f t="shared" si="26"/>
        <v>0.0046683740156752765</v>
      </c>
    </row>
    <row r="453" spans="2:5" ht="12.75">
      <c r="B453">
        <f t="shared" si="27"/>
        <v>4.109999999999957</v>
      </c>
      <c r="C453">
        <f t="shared" si="24"/>
        <v>0.003995845830087351</v>
      </c>
      <c r="D453">
        <f t="shared" si="25"/>
        <v>-3.003745785656078E-31</v>
      </c>
      <c r="E453">
        <f t="shared" si="26"/>
        <v>0.003995845830087351</v>
      </c>
    </row>
    <row r="454" spans="2:5" ht="12.75">
      <c r="B454">
        <f t="shared" si="27"/>
        <v>4.119999999999957</v>
      </c>
      <c r="C454">
        <f t="shared" si="24"/>
        <v>0.0034126103644028048</v>
      </c>
      <c r="D454">
        <f t="shared" si="25"/>
        <v>-1.7157668182644517E-31</v>
      </c>
      <c r="E454">
        <f t="shared" si="26"/>
        <v>0.0034126103644028048</v>
      </c>
    </row>
    <row r="455" spans="2:5" ht="12.75">
      <c r="B455">
        <f t="shared" si="27"/>
        <v>4.129999999999956</v>
      </c>
      <c r="C455">
        <f t="shared" si="24"/>
        <v>0.002908034726187613</v>
      </c>
      <c r="D455">
        <f t="shared" si="25"/>
        <v>-9.778860615838536E-32</v>
      </c>
      <c r="E455">
        <f t="shared" si="26"/>
        <v>0.002908034726187613</v>
      </c>
    </row>
    <row r="456" spans="2:5" ht="12.75">
      <c r="B456">
        <f t="shared" si="27"/>
        <v>4.139999999999956</v>
      </c>
      <c r="C456">
        <f t="shared" si="24"/>
        <v>0.002472563035875971</v>
      </c>
      <c r="D456">
        <f t="shared" si="25"/>
        <v>-5.561003242965064E-32</v>
      </c>
      <c r="E456">
        <f t="shared" si="26"/>
        <v>0.002472563035875971</v>
      </c>
    </row>
    <row r="457" spans="2:5" ht="12.75">
      <c r="B457">
        <f t="shared" si="27"/>
        <v>4.149999999999956</v>
      </c>
      <c r="C457">
        <f t="shared" si="24"/>
        <v>0.0020976356605752625</v>
      </c>
      <c r="D457">
        <f t="shared" si="25"/>
        <v>-3.1553892522829E-32</v>
      </c>
      <c r="E457">
        <f t="shared" si="26"/>
        <v>0.0020976356605752625</v>
      </c>
    </row>
    <row r="458" spans="2:5" ht="12.75">
      <c r="B458">
        <f t="shared" si="27"/>
        <v>4.159999999999956</v>
      </c>
      <c r="C458">
        <f t="shared" si="24"/>
        <v>0.0017756102521558372</v>
      </c>
      <c r="D458">
        <f t="shared" si="25"/>
        <v>-1.7864367185220006E-32</v>
      </c>
      <c r="E458">
        <f t="shared" si="26"/>
        <v>0.0017756102521558372</v>
      </c>
    </row>
    <row r="459" spans="2:5" ht="12.75">
      <c r="B459">
        <f t="shared" si="27"/>
        <v>4.1699999999999555</v>
      </c>
      <c r="C459">
        <f t="shared" si="24"/>
        <v>0.0014996852893309858</v>
      </c>
      <c r="D459">
        <f t="shared" si="25"/>
        <v>-1.0091535041148524E-32</v>
      </c>
      <c r="E459">
        <f t="shared" si="26"/>
        <v>0.0014996852893309858</v>
      </c>
    </row>
    <row r="460" spans="2:5" ht="12.75">
      <c r="B460">
        <f t="shared" si="27"/>
        <v>4.179999999999955</v>
      </c>
      <c r="C460">
        <f t="shared" si="24"/>
        <v>0.0012638266822775906</v>
      </c>
      <c r="D460">
        <f t="shared" si="25"/>
        <v>-5.6880280524926076E-33</v>
      </c>
      <c r="E460">
        <f t="shared" si="26"/>
        <v>0.0012638266822775906</v>
      </c>
    </row>
    <row r="461" spans="2:5" ht="12.75">
      <c r="B461">
        <f t="shared" si="27"/>
        <v>4.189999999999955</v>
      </c>
      <c r="C461">
        <f t="shared" si="24"/>
        <v>0.001062697869439505</v>
      </c>
      <c r="D461">
        <f t="shared" si="25"/>
        <v>-3.1989034167340625E-33</v>
      </c>
      <c r="E461">
        <f t="shared" si="26"/>
        <v>0.001062697869439505</v>
      </c>
    </row>
    <row r="462" spans="2:5" ht="12.75">
      <c r="B462">
        <f t="shared" si="27"/>
        <v>4.199999999999955</v>
      </c>
      <c r="C462">
        <f t="shared" si="24"/>
        <v>0.0008915937199959331</v>
      </c>
      <c r="D462">
        <f t="shared" si="25"/>
        <v>-1.7950453585861825E-33</v>
      </c>
      <c r="E462">
        <f t="shared" si="26"/>
        <v>0.0008915937199959331</v>
      </c>
    </row>
    <row r="463" spans="2:5" ht="12.75">
      <c r="B463">
        <f t="shared" si="27"/>
        <v>4.209999999999955</v>
      </c>
      <c r="C463">
        <f t="shared" si="24"/>
        <v>0.0007463784522313138</v>
      </c>
      <c r="D463">
        <f t="shared" si="25"/>
        <v>-1.0050429641832261E-33</v>
      </c>
      <c r="E463">
        <f t="shared" si="26"/>
        <v>0.0007463784522313138</v>
      </c>
    </row>
    <row r="464" spans="2:5" ht="12.75">
      <c r="B464">
        <f t="shared" si="27"/>
        <v>4.2199999999999545</v>
      </c>
      <c r="C464">
        <f t="shared" si="24"/>
        <v>0.000623427687588077</v>
      </c>
      <c r="D464">
        <f t="shared" si="25"/>
        <v>-5.614728092402776E-34</v>
      </c>
      <c r="E464">
        <f t="shared" si="26"/>
        <v>0.000623427687588077</v>
      </c>
    </row>
    <row r="465" spans="2:5" ht="12.75">
      <c r="B465">
        <f t="shared" si="27"/>
        <v>4.229999999999954</v>
      </c>
      <c r="C465">
        <f t="shared" si="24"/>
        <v>0.0005195746821552765</v>
      </c>
      <c r="D465">
        <f t="shared" si="25"/>
        <v>-3.129736192193564E-34</v>
      </c>
      <c r="E465">
        <f t="shared" si="26"/>
        <v>0.0005195746821552765</v>
      </c>
    </row>
    <row r="466" spans="2:5" ht="12.75">
      <c r="B466">
        <f t="shared" si="27"/>
        <v>4.239999999999954</v>
      </c>
      <c r="C466">
        <f t="shared" si="24"/>
        <v>0.0004320607111851086</v>
      </c>
      <c r="D466">
        <f t="shared" si="25"/>
        <v>-1.7406908082798195E-34</v>
      </c>
      <c r="E466">
        <f t="shared" si="26"/>
        <v>0.0004320607111851086</v>
      </c>
    </row>
    <row r="467" spans="2:5" ht="12.75">
      <c r="B467">
        <f t="shared" si="27"/>
        <v>4.249999999999954</v>
      </c>
      <c r="C467">
        <f t="shared" si="24"/>
        <v>0.0003584895272259203</v>
      </c>
      <c r="D467">
        <f t="shared" si="25"/>
        <v>-9.659851300609554E-35</v>
      </c>
      <c r="E467">
        <f t="shared" si="26"/>
        <v>0.0003584895272259203</v>
      </c>
    </row>
    <row r="468" spans="2:5" ht="12.75">
      <c r="B468">
        <f t="shared" si="27"/>
        <v>4.259999999999954</v>
      </c>
      <c r="C468">
        <f t="shared" si="24"/>
        <v>0.00029678576779347375</v>
      </c>
      <c r="D468">
        <f t="shared" si="25"/>
        <v>-5.348772758628333E-35</v>
      </c>
      <c r="E468">
        <f t="shared" si="26"/>
        <v>0.00029678576779347375</v>
      </c>
    </row>
    <row r="469" spans="2:5" ht="12.75">
      <c r="B469">
        <f t="shared" si="27"/>
        <v>4.269999999999953</v>
      </c>
      <c r="C469">
        <f t="shared" si="24"/>
        <v>0.00024515715327659565</v>
      </c>
      <c r="D469">
        <f t="shared" si="25"/>
        <v>-2.955103898124829E-35</v>
      </c>
      <c r="E469">
        <f t="shared" si="26"/>
        <v>0.00024515715327659565</v>
      </c>
    </row>
    <row r="470" spans="2:5" ht="12.75">
      <c r="B470">
        <f t="shared" si="27"/>
        <v>4.279999999999953</v>
      </c>
      <c r="C470">
        <f t="shared" si="24"/>
        <v>0.00020206028905131194</v>
      </c>
      <c r="D470">
        <f t="shared" si="25"/>
        <v>-1.629019426225042E-35</v>
      </c>
      <c r="E470">
        <f t="shared" si="26"/>
        <v>0.00020206028905131194</v>
      </c>
    </row>
    <row r="471" spans="2:5" ht="12.75">
      <c r="B471">
        <f t="shared" si="27"/>
        <v>4.289999999999953</v>
      </c>
      <c r="C471">
        <f t="shared" si="24"/>
        <v>0.00016616986660743173</v>
      </c>
      <c r="D471">
        <f t="shared" si="25"/>
        <v>-8.960137474548062E-36</v>
      </c>
      <c r="E471">
        <f t="shared" si="26"/>
        <v>0.00016616986660743173</v>
      </c>
    </row>
    <row r="472" spans="2:5" ht="12.75">
      <c r="B472">
        <f t="shared" si="27"/>
        <v>4.299999999999953</v>
      </c>
      <c r="C472">
        <f t="shared" si="24"/>
        <v>0.00013635104593065974</v>
      </c>
      <c r="D472">
        <f t="shared" si="25"/>
        <v>-4.917427707034148E-36</v>
      </c>
      <c r="E472">
        <f t="shared" si="26"/>
        <v>0.00013635104593065974</v>
      </c>
    </row>
    <row r="473" spans="2:5" ht="12.75">
      <c r="B473">
        <f t="shared" si="27"/>
        <v>4.3099999999999525</v>
      </c>
      <c r="C473">
        <f t="shared" si="24"/>
        <v>0.00011163479451778141</v>
      </c>
      <c r="D473">
        <f t="shared" si="25"/>
        <v>-2.6927510004638614E-36</v>
      </c>
      <c r="E473">
        <f t="shared" si="26"/>
        <v>0.00011163479451778141</v>
      </c>
    </row>
    <row r="474" spans="2:5" ht="12.75">
      <c r="B474">
        <f t="shared" si="27"/>
        <v>4.319999999999952</v>
      </c>
      <c r="C474">
        <f t="shared" si="24"/>
        <v>9.119595636235483E-05</v>
      </c>
      <c r="D474">
        <f t="shared" si="25"/>
        <v>-1.4712595981010092E-36</v>
      </c>
      <c r="E474">
        <f t="shared" si="26"/>
        <v>9.119595636235483E-05</v>
      </c>
    </row>
    <row r="475" spans="2:5" ht="12.75">
      <c r="B475">
        <f t="shared" si="27"/>
        <v>4.329999999999952</v>
      </c>
      <c r="C475">
        <f t="shared" si="24"/>
        <v>7.433382621914216E-05</v>
      </c>
      <c r="D475">
        <f t="shared" si="25"/>
        <v>-8.020793279730194E-37</v>
      </c>
      <c r="E475">
        <f t="shared" si="26"/>
        <v>7.433382621914216E-05</v>
      </c>
    </row>
    <row r="476" spans="2:5" ht="12.75">
      <c r="B476">
        <f t="shared" si="27"/>
        <v>4.339999999999952</v>
      </c>
      <c r="C476">
        <f t="shared" si="24"/>
        <v>6.0455009686581964E-05</v>
      </c>
      <c r="D476">
        <f t="shared" si="25"/>
        <v>-4.362950029281436E-37</v>
      </c>
      <c r="E476">
        <f t="shared" si="26"/>
        <v>6.0455009686581964E-05</v>
      </c>
    </row>
    <row r="477" spans="2:5" ht="12.75">
      <c r="B477">
        <f t="shared" si="27"/>
        <v>4.349999999999952</v>
      </c>
      <c r="C477">
        <f t="shared" si="24"/>
        <v>4.905835745625766E-05</v>
      </c>
      <c r="D477">
        <f t="shared" si="25"/>
        <v>-2.367980138837894E-37</v>
      </c>
      <c r="E477">
        <f t="shared" si="26"/>
        <v>4.905835745625766E-05</v>
      </c>
    </row>
    <row r="478" spans="2:5" ht="12.75">
      <c r="B478">
        <f t="shared" si="27"/>
        <v>4.3599999999999515</v>
      </c>
      <c r="C478">
        <f t="shared" si="24"/>
        <v>3.9721771856458266E-05</v>
      </c>
      <c r="D478">
        <f t="shared" si="25"/>
        <v>-1.2823623929210758E-37</v>
      </c>
      <c r="E478">
        <f t="shared" si="26"/>
        <v>3.9721771856458266E-05</v>
      </c>
    </row>
    <row r="479" spans="2:5" ht="12.75">
      <c r="B479">
        <f t="shared" si="27"/>
        <v>4.369999999999951</v>
      </c>
      <c r="C479">
        <f t="shared" si="24"/>
        <v>3.209069502555411E-05</v>
      </c>
      <c r="D479">
        <f t="shared" si="25"/>
        <v>-6.929124938836389E-38</v>
      </c>
      <c r="E479">
        <f t="shared" si="26"/>
        <v>3.209069502555411E-05</v>
      </c>
    </row>
    <row r="480" spans="2:5" ht="12.75">
      <c r="B480">
        <f t="shared" si="27"/>
        <v>4.379999999999951</v>
      </c>
      <c r="C480">
        <f t="shared" si="24"/>
        <v>2.5868100222681693E-05</v>
      </c>
      <c r="D480">
        <f t="shared" si="25"/>
        <v>-3.735776726994461E-38</v>
      </c>
      <c r="E480">
        <f t="shared" si="26"/>
        <v>2.5868100222681693E-05</v>
      </c>
    </row>
    <row r="481" spans="2:5" ht="12.75">
      <c r="B481">
        <f t="shared" si="27"/>
        <v>4.389999999999951</v>
      </c>
      <c r="C481">
        <f t="shared" si="24"/>
        <v>2.080582051862393E-05</v>
      </c>
      <c r="D481">
        <f t="shared" si="25"/>
        <v>-2.0096403103823287E-38</v>
      </c>
      <c r="E481">
        <f t="shared" si="26"/>
        <v>2.080582051862393E-05</v>
      </c>
    </row>
    <row r="482" spans="2:5" ht="12.75">
      <c r="B482">
        <f t="shared" si="27"/>
        <v>4.399999999999951</v>
      </c>
      <c r="C482">
        <f t="shared" si="24"/>
        <v>1.6697062073229433E-05</v>
      </c>
      <c r="D482">
        <f t="shared" si="25"/>
        <v>-1.0786751053772264E-38</v>
      </c>
      <c r="E482">
        <f t="shared" si="26"/>
        <v>1.6697062073229433E-05</v>
      </c>
    </row>
    <row r="483" spans="2:5" ht="12.75">
      <c r="B483">
        <f t="shared" si="27"/>
        <v>4.40999999999995</v>
      </c>
      <c r="C483">
        <f t="shared" si="24"/>
        <v>1.3369962120858671E-05</v>
      </c>
      <c r="D483">
        <f t="shared" si="25"/>
        <v>-5.7769402980596366E-39</v>
      </c>
      <c r="E483">
        <f t="shared" si="26"/>
        <v>1.3369962120858671E-05</v>
      </c>
    </row>
    <row r="484" spans="2:5" ht="12.75">
      <c r="B484">
        <f t="shared" si="27"/>
        <v>4.41999999999995</v>
      </c>
      <c r="C484">
        <f t="shared" si="24"/>
        <v>1.0682064429781587E-05</v>
      </c>
      <c r="D484">
        <f t="shared" si="25"/>
        <v>-3.087023986514576E-39</v>
      </c>
      <c r="E484">
        <f t="shared" si="26"/>
        <v>1.0682064429781587E-05</v>
      </c>
    </row>
    <row r="485" spans="2:5" ht="12.75">
      <c r="B485">
        <f t="shared" si="27"/>
        <v>4.42999999999995</v>
      </c>
      <c r="C485">
        <f t="shared" si="24"/>
        <v>8.515597201219602E-06</v>
      </c>
      <c r="D485">
        <f t="shared" si="25"/>
        <v>-1.6459514840684127E-39</v>
      </c>
      <c r="E485">
        <f t="shared" si="26"/>
        <v>8.515597201219602E-06</v>
      </c>
    </row>
    <row r="486" spans="2:5" ht="12.75">
      <c r="B486">
        <f t="shared" si="27"/>
        <v>4.43999999999995</v>
      </c>
      <c r="C486">
        <f t="shared" si="24"/>
        <v>6.773449997711606E-06</v>
      </c>
      <c r="D486">
        <f t="shared" si="25"/>
        <v>-8.756467836762778E-40</v>
      </c>
      <c r="E486">
        <f t="shared" si="26"/>
        <v>6.773449997711606E-06</v>
      </c>
    </row>
    <row r="487" spans="2:5" ht="12.75">
      <c r="B487">
        <f t="shared" si="27"/>
        <v>4.4499999999999496</v>
      </c>
      <c r="C487">
        <f t="shared" si="24"/>
        <v>5.375757244854654E-06</v>
      </c>
      <c r="D487">
        <f t="shared" si="25"/>
        <v>-4.648103445974465E-40</v>
      </c>
      <c r="E487">
        <f t="shared" si="26"/>
        <v>5.375757244854654E-06</v>
      </c>
    </row>
    <row r="488" spans="2:5" ht="12.75">
      <c r="B488">
        <f t="shared" si="27"/>
        <v>4.459999999999949</v>
      </c>
      <c r="C488">
        <f t="shared" si="24"/>
        <v>4.257006073359844E-06</v>
      </c>
      <c r="D488">
        <f t="shared" si="25"/>
        <v>-2.4618269077957906E-40</v>
      </c>
      <c r="E488">
        <f t="shared" si="26"/>
        <v>4.257006073359844E-06</v>
      </c>
    </row>
    <row r="489" spans="2:5" ht="12.75">
      <c r="B489">
        <f t="shared" si="27"/>
        <v>4.469999999999949</v>
      </c>
      <c r="C489">
        <f t="shared" si="24"/>
        <v>3.3635957248297035E-06</v>
      </c>
      <c r="D489">
        <f t="shared" si="25"/>
        <v>-1.300990557970689E-40</v>
      </c>
      <c r="E489">
        <f t="shared" si="26"/>
        <v>3.3635957248297035E-06</v>
      </c>
    </row>
    <row r="490" spans="2:5" ht="12.75">
      <c r="B490">
        <f t="shared" si="27"/>
        <v>4.479999999999949</v>
      </c>
      <c r="C490">
        <f aca="true" t="shared" si="28" ref="C490:C523">F*EXP(-(((B490-v*t)/a)^2))</f>
        <v>2.651784422018123E-06</v>
      </c>
      <c r="D490">
        <f aca="true" t="shared" si="29" ref="D490:D523">G*EXP(-(((B490-L+v*t)/b)^2))</f>
        <v>-6.860024649694922E-41</v>
      </c>
      <c r="E490">
        <f t="shared" si="26"/>
        <v>2.651784422018123E-06</v>
      </c>
    </row>
    <row r="491" spans="2:5" ht="12.75">
      <c r="B491">
        <f t="shared" si="27"/>
        <v>4.489999999999949</v>
      </c>
      <c r="C491">
        <f t="shared" si="28"/>
        <v>2.0859675079017593E-06</v>
      </c>
      <c r="D491">
        <f t="shared" si="29"/>
        <v>-3.609209642427195E-41</v>
      </c>
      <c r="E491">
        <f aca="true" t="shared" si="30" ref="E491:E523">C491+D491</f>
        <v>2.0859675079017593E-06</v>
      </c>
    </row>
    <row r="492" spans="2:5" ht="12.75">
      <c r="B492">
        <f aca="true" t="shared" si="31" ref="B492:B523">B491+delta_x</f>
        <v>4.4999999999999485</v>
      </c>
      <c r="C492">
        <f t="shared" si="28"/>
        <v>1.6372378071982546E-06</v>
      </c>
      <c r="D492">
        <f t="shared" si="29"/>
        <v>-1.8946694077738175E-41</v>
      </c>
      <c r="E492">
        <f t="shared" si="30"/>
        <v>1.6372378071982546E-06</v>
      </c>
    </row>
    <row r="493" spans="2:5" ht="12.75">
      <c r="B493">
        <f t="shared" si="31"/>
        <v>4.509999999999948</v>
      </c>
      <c r="C493">
        <f t="shared" si="28"/>
        <v>1.2821855893711795E-06</v>
      </c>
      <c r="D493">
        <f t="shared" si="29"/>
        <v>-9.924066776960571E-42</v>
      </c>
      <c r="E493">
        <f t="shared" si="30"/>
        <v>1.2821855893711795E-06</v>
      </c>
    </row>
    <row r="494" spans="2:5" ht="12.75">
      <c r="B494">
        <f t="shared" si="31"/>
        <v>4.519999999999948</v>
      </c>
      <c r="C494">
        <f t="shared" si="28"/>
        <v>1.0019012519463436E-06</v>
      </c>
      <c r="D494">
        <f t="shared" si="29"/>
        <v>-5.1865768119259674E-42</v>
      </c>
      <c r="E494">
        <f t="shared" si="30"/>
        <v>1.0019012519463436E-06</v>
      </c>
    </row>
    <row r="495" spans="2:5" ht="12.75">
      <c r="B495">
        <f t="shared" si="31"/>
        <v>4.529999999999948</v>
      </c>
      <c r="C495">
        <f t="shared" si="28"/>
        <v>7.811489408314718E-07</v>
      </c>
      <c r="D495">
        <f t="shared" si="29"/>
        <v>-2.7046237129145003E-42</v>
      </c>
      <c r="E495">
        <f t="shared" si="30"/>
        <v>7.811489408314718E-07</v>
      </c>
    </row>
    <row r="496" spans="2:5" ht="12.75">
      <c r="B496">
        <f t="shared" si="31"/>
        <v>4.539999999999948</v>
      </c>
      <c r="C496">
        <f t="shared" si="28"/>
        <v>6.076838273099485E-07</v>
      </c>
      <c r="D496">
        <f t="shared" si="29"/>
        <v>-1.4072387644860709E-42</v>
      </c>
      <c r="E496">
        <f t="shared" si="30"/>
        <v>6.076838273099485E-07</v>
      </c>
    </row>
    <row r="497" spans="2:5" ht="12.75">
      <c r="B497">
        <f t="shared" si="31"/>
        <v>4.549999999999947</v>
      </c>
      <c r="C497">
        <f t="shared" si="28"/>
        <v>4.7168971809597857E-07</v>
      </c>
      <c r="D497">
        <f t="shared" si="29"/>
        <v>-7.30573019713656E-43</v>
      </c>
      <c r="E497">
        <f t="shared" si="30"/>
        <v>4.7168971809597857E-07</v>
      </c>
    </row>
    <row r="498" spans="2:5" ht="12.75">
      <c r="B498">
        <f t="shared" si="31"/>
        <v>4.559999999999947</v>
      </c>
      <c r="C498">
        <f t="shared" si="28"/>
        <v>3.653171341212483E-07</v>
      </c>
      <c r="D498">
        <f t="shared" si="29"/>
        <v>-3.784376790805739E-43</v>
      </c>
      <c r="E498">
        <f t="shared" si="30"/>
        <v>3.653171341212483E-07</v>
      </c>
    </row>
    <row r="499" spans="2:5" ht="12.75">
      <c r="B499">
        <f t="shared" si="31"/>
        <v>4.569999999999947</v>
      </c>
      <c r="C499">
        <f t="shared" si="28"/>
        <v>2.823050035042933E-07</v>
      </c>
      <c r="D499">
        <f t="shared" si="29"/>
        <v>-1.955960194547367E-43</v>
      </c>
      <c r="E499">
        <f t="shared" si="30"/>
        <v>2.823050035042933E-07</v>
      </c>
    </row>
    <row r="500" spans="2:5" ht="12.75">
      <c r="B500">
        <f t="shared" si="31"/>
        <v>4.579999999999947</v>
      </c>
      <c r="C500">
        <f t="shared" si="28"/>
        <v>2.17671720632271E-07</v>
      </c>
      <c r="D500">
        <f t="shared" si="29"/>
        <v>-1.0086965963178855E-43</v>
      </c>
      <c r="E500">
        <f t="shared" si="30"/>
        <v>2.17671720632271E-07</v>
      </c>
    </row>
    <row r="501" spans="2:5" ht="12.75">
      <c r="B501">
        <f t="shared" si="31"/>
        <v>4.589999999999947</v>
      </c>
      <c r="C501">
        <f t="shared" si="28"/>
        <v>1.6746357031398553E-07</v>
      </c>
      <c r="D501">
        <f t="shared" si="29"/>
        <v>-5.190342292406144E-44</v>
      </c>
      <c r="E501">
        <f t="shared" si="30"/>
        <v>1.6746357031398553E-07</v>
      </c>
    </row>
    <row r="502" spans="2:5" ht="12.75">
      <c r="B502">
        <f t="shared" si="31"/>
        <v>4.599999999999946</v>
      </c>
      <c r="C502">
        <f t="shared" si="28"/>
        <v>1.2855044462841585E-07</v>
      </c>
      <c r="D502">
        <f t="shared" si="29"/>
        <v>-2.6648105865602067E-44</v>
      </c>
      <c r="E502">
        <f t="shared" si="30"/>
        <v>1.2855044462841585E-07</v>
      </c>
    </row>
    <row r="503" spans="2:5" ht="12.75">
      <c r="B503">
        <f t="shared" si="31"/>
        <v>4.609999999999946</v>
      </c>
      <c r="C503">
        <f t="shared" si="28"/>
        <v>9.846042845028135E-08</v>
      </c>
      <c r="D503">
        <f t="shared" si="29"/>
        <v>-1.3651223956249983E-44</v>
      </c>
      <c r="E503">
        <f t="shared" si="30"/>
        <v>9.846042845028135E-08</v>
      </c>
    </row>
    <row r="504" spans="2:5" ht="12.75">
      <c r="B504">
        <f t="shared" si="31"/>
        <v>4.619999999999946</v>
      </c>
      <c r="C504">
        <f t="shared" si="28"/>
        <v>7.524623257655818E-08</v>
      </c>
      <c r="D504">
        <f t="shared" si="29"/>
        <v>-6.977691096778352E-45</v>
      </c>
      <c r="E504">
        <f t="shared" si="30"/>
        <v>7.524623257655818E-08</v>
      </c>
    </row>
    <row r="505" spans="2:5" ht="12.75">
      <c r="B505">
        <f t="shared" si="31"/>
        <v>4.629999999999946</v>
      </c>
      <c r="C505">
        <f t="shared" si="28"/>
        <v>5.737764260739759E-08</v>
      </c>
      <c r="D505">
        <f t="shared" si="29"/>
        <v>-3.558662387077436E-45</v>
      </c>
      <c r="E505">
        <f t="shared" si="30"/>
        <v>5.737764260739759E-08</v>
      </c>
    </row>
    <row r="506" spans="2:5" ht="12.75">
      <c r="B506">
        <f t="shared" si="31"/>
        <v>4.6399999999999455</v>
      </c>
      <c r="C506">
        <f t="shared" si="28"/>
        <v>4.365515581548078E-08</v>
      </c>
      <c r="D506">
        <f t="shared" si="29"/>
        <v>-1.810909462829377E-45</v>
      </c>
      <c r="E506">
        <f t="shared" si="30"/>
        <v>4.365515581548078E-08</v>
      </c>
    </row>
    <row r="507" spans="2:5" ht="12.75">
      <c r="B507">
        <f t="shared" si="31"/>
        <v>4.649999999999945</v>
      </c>
      <c r="C507">
        <f t="shared" si="28"/>
        <v>3.3140822709038616E-08</v>
      </c>
      <c r="D507">
        <f t="shared" si="29"/>
        <v>-9.194785224739589E-46</v>
      </c>
      <c r="E507">
        <f t="shared" si="30"/>
        <v>3.3140822709038616E-08</v>
      </c>
    </row>
    <row r="508" spans="2:5" ht="12.75">
      <c r="B508">
        <f t="shared" si="31"/>
        <v>4.659999999999945</v>
      </c>
      <c r="C508">
        <f t="shared" si="28"/>
        <v>2.5103017528483548E-08</v>
      </c>
      <c r="D508">
        <f t="shared" si="29"/>
        <v>-4.658234436005167E-46</v>
      </c>
      <c r="E508">
        <f t="shared" si="30"/>
        <v>2.5103017528483548E-08</v>
      </c>
    </row>
    <row r="509" spans="2:5" ht="12.75">
      <c r="B509">
        <f t="shared" si="31"/>
        <v>4.669999999999945</v>
      </c>
      <c r="C509">
        <f t="shared" si="28"/>
        <v>1.8972452509506337E-08</v>
      </c>
      <c r="D509">
        <f t="shared" si="29"/>
        <v>-2.3547022296926523E-46</v>
      </c>
      <c r="E509">
        <f t="shared" si="30"/>
        <v>1.8972452509506337E-08</v>
      </c>
    </row>
    <row r="510" spans="2:5" ht="12.75">
      <c r="B510">
        <f t="shared" si="31"/>
        <v>4.679999999999945</v>
      </c>
      <c r="C510">
        <f t="shared" si="28"/>
        <v>1.4307241918590154E-08</v>
      </c>
      <c r="D510">
        <f t="shared" si="29"/>
        <v>-1.187642005416099E-46</v>
      </c>
      <c r="E510">
        <f t="shared" si="30"/>
        <v>1.4307241918590154E-08</v>
      </c>
    </row>
    <row r="511" spans="2:5" ht="12.75">
      <c r="B511">
        <f t="shared" si="31"/>
        <v>4.689999999999944</v>
      </c>
      <c r="C511">
        <f t="shared" si="28"/>
        <v>1.0765228884496259E-08</v>
      </c>
      <c r="D511">
        <f t="shared" si="29"/>
        <v>-5.976817643141392E-47</v>
      </c>
      <c r="E511">
        <f t="shared" si="30"/>
        <v>1.0765228884496259E-08</v>
      </c>
    </row>
    <row r="512" spans="2:5" ht="12.75">
      <c r="B512">
        <f t="shared" si="31"/>
        <v>4.699999999999944</v>
      </c>
      <c r="C512">
        <f t="shared" si="28"/>
        <v>8.082124133851151E-09</v>
      </c>
      <c r="D512">
        <f t="shared" si="29"/>
        <v>-3.001161470945395E-47</v>
      </c>
      <c r="E512">
        <f t="shared" si="30"/>
        <v>8.082124133851151E-09</v>
      </c>
    </row>
    <row r="513" spans="2:5" ht="12.75">
      <c r="B513">
        <f t="shared" si="31"/>
        <v>4.709999999999944</v>
      </c>
      <c r="C513">
        <f t="shared" si="28"/>
        <v>6.05428228249472E-09</v>
      </c>
      <c r="D513">
        <f t="shared" si="29"/>
        <v>-1.503639134563628E-47</v>
      </c>
      <c r="E513">
        <f t="shared" si="30"/>
        <v>6.05428228249472E-09</v>
      </c>
    </row>
    <row r="514" spans="2:5" ht="12.75">
      <c r="B514">
        <f t="shared" si="31"/>
        <v>4.719999999999944</v>
      </c>
      <c r="C514">
        <f t="shared" si="28"/>
        <v>4.525168100922227E-09</v>
      </c>
      <c r="D514">
        <f t="shared" si="29"/>
        <v>-7.516796270098307E-48</v>
      </c>
      <c r="E514">
        <f t="shared" si="30"/>
        <v>4.525168100922227E-09</v>
      </c>
    </row>
    <row r="515" spans="2:5" ht="12.75">
      <c r="B515">
        <f t="shared" si="31"/>
        <v>4.729999999999944</v>
      </c>
      <c r="C515">
        <f t="shared" si="28"/>
        <v>3.374750489328105E-09</v>
      </c>
      <c r="D515">
        <f t="shared" si="29"/>
        <v>-3.749357394074452E-48</v>
      </c>
      <c r="E515">
        <f t="shared" si="30"/>
        <v>3.374750489328105E-09</v>
      </c>
    </row>
    <row r="516" spans="2:5" ht="12.75">
      <c r="B516">
        <f t="shared" si="31"/>
        <v>4.739999999999943</v>
      </c>
      <c r="C516">
        <f t="shared" si="28"/>
        <v>2.5112128332755153E-09</v>
      </c>
      <c r="D516">
        <f t="shared" si="29"/>
        <v>-1.8660178829250336E-48</v>
      </c>
      <c r="E516">
        <f t="shared" si="30"/>
        <v>2.5112128332755153E-09</v>
      </c>
    </row>
    <row r="517" spans="2:5" ht="12.75">
      <c r="B517">
        <f t="shared" si="31"/>
        <v>4.749999999999943</v>
      </c>
      <c r="C517">
        <f t="shared" si="28"/>
        <v>1.864490935817926E-09</v>
      </c>
      <c r="D517">
        <f t="shared" si="29"/>
        <v>-9.266370572725412E-49</v>
      </c>
      <c r="E517">
        <f t="shared" si="30"/>
        <v>1.864490935817926E-09</v>
      </c>
    </row>
    <row r="518" spans="2:5" ht="12.75">
      <c r="B518">
        <f t="shared" si="31"/>
        <v>4.759999999999943</v>
      </c>
      <c r="C518">
        <f t="shared" si="28"/>
        <v>1.3812488575498603E-09</v>
      </c>
      <c r="D518">
        <f t="shared" si="29"/>
        <v>-4.591329147223071E-49</v>
      </c>
      <c r="E518">
        <f t="shared" si="30"/>
        <v>1.3812488575498603E-09</v>
      </c>
    </row>
    <row r="519" spans="2:5" ht="12.75">
      <c r="B519">
        <f t="shared" si="31"/>
        <v>4.769999999999943</v>
      </c>
      <c r="C519">
        <f t="shared" si="28"/>
        <v>1.0209829471611116E-09</v>
      </c>
      <c r="D519">
        <f t="shared" si="29"/>
        <v>-2.269875790756444E-49</v>
      </c>
      <c r="E519">
        <f t="shared" si="30"/>
        <v>1.0209829471611116E-09</v>
      </c>
    </row>
    <row r="520" spans="2:5" ht="12.75">
      <c r="B520">
        <f t="shared" si="31"/>
        <v>4.7799999999999425</v>
      </c>
      <c r="C520">
        <f t="shared" si="28"/>
        <v>7.530086171448415E-10</v>
      </c>
      <c r="D520">
        <f t="shared" si="29"/>
        <v>-1.1196973724222843E-49</v>
      </c>
      <c r="E520">
        <f t="shared" si="30"/>
        <v>7.530086171448415E-10</v>
      </c>
    </row>
    <row r="521" spans="2:5" ht="12.75">
      <c r="B521">
        <f t="shared" si="31"/>
        <v>4.789999999999942</v>
      </c>
      <c r="C521">
        <f t="shared" si="28"/>
        <v>5.54135922883341E-10</v>
      </c>
      <c r="D521">
        <f t="shared" si="29"/>
        <v>-5.511047145733476E-50</v>
      </c>
      <c r="E521">
        <f t="shared" si="30"/>
        <v>5.54135922883341E-10</v>
      </c>
    </row>
    <row r="522" spans="2:5" ht="12.75">
      <c r="B522">
        <f t="shared" si="31"/>
        <v>4.799999999999942</v>
      </c>
      <c r="C522">
        <f t="shared" si="28"/>
        <v>4.0688114506631127E-10</v>
      </c>
      <c r="D522">
        <f t="shared" si="29"/>
        <v>-2.706465495972661E-50</v>
      </c>
      <c r="E522">
        <f t="shared" si="30"/>
        <v>4.0688114506631127E-10</v>
      </c>
    </row>
    <row r="523" spans="2:5" ht="12.75">
      <c r="B523">
        <f t="shared" si="31"/>
        <v>4.809999999999942</v>
      </c>
      <c r="C523">
        <f t="shared" si="28"/>
        <v>2.980943373864962E-10</v>
      </c>
      <c r="D523">
        <f t="shared" si="29"/>
        <v>-1.326190047316559E-50</v>
      </c>
      <c r="E523">
        <f t="shared" si="30"/>
        <v>2.980943373864962E-10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mf1i</dc:creator>
  <cp:keywords/>
  <dc:description/>
  <cp:lastModifiedBy>owner</cp:lastModifiedBy>
  <dcterms:created xsi:type="dcterms:W3CDTF">2003-04-11T18:07:38Z</dcterms:created>
  <dcterms:modified xsi:type="dcterms:W3CDTF">2007-03-09T16:47:51Z</dcterms:modified>
  <cp:category/>
  <cp:version/>
  <cp:contentType/>
  <cp:contentStatus/>
</cp:coreProperties>
</file>